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24435" windowHeight="10230"/>
  </bookViews>
  <sheets>
    <sheet name="Balance CNOG" sheetId="1" r:id="rId1"/>
  </sheets>
  <externalReferences>
    <externalReference r:id="rId2"/>
  </externalReferences>
  <definedNames>
    <definedName name="_xlnm._FilterDatabase" localSheetId="0" hidden="1">'Balance CNOG'!$A$1:$S$732</definedName>
    <definedName name="_xlnm.Print_Area" localSheetId="0">'Balance CNOG'!$L$1:$S$46</definedName>
  </definedNames>
  <calcPr calcId="145621"/>
</workbook>
</file>

<file path=xl/calcChain.xml><?xml version="1.0" encoding="utf-8"?>
<calcChain xmlns="http://schemas.openxmlformats.org/spreadsheetml/2006/main">
  <c r="I732" i="1" l="1"/>
  <c r="H732" i="1"/>
  <c r="G732" i="1"/>
  <c r="F732" i="1"/>
  <c r="E732" i="1"/>
  <c r="D732" i="1"/>
  <c r="C732" i="1"/>
  <c r="B732" i="1"/>
  <c r="A732" i="1"/>
  <c r="I731" i="1"/>
  <c r="H731" i="1"/>
  <c r="G731" i="1"/>
  <c r="F731" i="1"/>
  <c r="E731" i="1"/>
  <c r="D731" i="1"/>
  <c r="C731" i="1"/>
  <c r="B731" i="1"/>
  <c r="A731" i="1"/>
  <c r="I730" i="1"/>
  <c r="H730" i="1"/>
  <c r="G730" i="1"/>
  <c r="F730" i="1"/>
  <c r="E730" i="1"/>
  <c r="D730" i="1"/>
  <c r="C730" i="1"/>
  <c r="B730" i="1"/>
  <c r="A730" i="1"/>
  <c r="I729" i="1"/>
  <c r="H729" i="1"/>
  <c r="G729" i="1"/>
  <c r="F729" i="1"/>
  <c r="E729" i="1"/>
  <c r="D729" i="1"/>
  <c r="C729" i="1"/>
  <c r="B729" i="1"/>
  <c r="A729" i="1"/>
  <c r="I728" i="1"/>
  <c r="H728" i="1"/>
  <c r="G728" i="1"/>
  <c r="F728" i="1"/>
  <c r="E728" i="1"/>
  <c r="D728" i="1"/>
  <c r="C728" i="1"/>
  <c r="B728" i="1"/>
  <c r="A728" i="1"/>
  <c r="I727" i="1"/>
  <c r="H727" i="1"/>
  <c r="G727" i="1"/>
  <c r="F727" i="1"/>
  <c r="E727" i="1"/>
  <c r="D727" i="1"/>
  <c r="C727" i="1"/>
  <c r="B727" i="1"/>
  <c r="A727" i="1"/>
  <c r="I726" i="1"/>
  <c r="H726" i="1"/>
  <c r="G726" i="1"/>
  <c r="F726" i="1"/>
  <c r="E726" i="1"/>
  <c r="D726" i="1"/>
  <c r="C726" i="1"/>
  <c r="B726" i="1"/>
  <c r="A726" i="1"/>
  <c r="I725" i="1"/>
  <c r="H725" i="1"/>
  <c r="G725" i="1"/>
  <c r="F725" i="1"/>
  <c r="E725" i="1"/>
  <c r="D725" i="1"/>
  <c r="C725" i="1"/>
  <c r="B725" i="1"/>
  <c r="A725" i="1"/>
  <c r="I724" i="1"/>
  <c r="H724" i="1"/>
  <c r="G724" i="1"/>
  <c r="F724" i="1"/>
  <c r="E724" i="1"/>
  <c r="D724" i="1"/>
  <c r="C724" i="1"/>
  <c r="B724" i="1"/>
  <c r="A724" i="1"/>
  <c r="I723" i="1"/>
  <c r="H723" i="1"/>
  <c r="G723" i="1"/>
  <c r="F723" i="1"/>
  <c r="E723" i="1"/>
  <c r="D723" i="1"/>
  <c r="C723" i="1"/>
  <c r="B723" i="1"/>
  <c r="A723" i="1"/>
  <c r="I722" i="1"/>
  <c r="H722" i="1"/>
  <c r="G722" i="1"/>
  <c r="F722" i="1"/>
  <c r="E722" i="1"/>
  <c r="D722" i="1"/>
  <c r="C722" i="1"/>
  <c r="B722" i="1"/>
  <c r="A722" i="1"/>
  <c r="I721" i="1"/>
  <c r="H721" i="1"/>
  <c r="G721" i="1"/>
  <c r="F721" i="1"/>
  <c r="E721" i="1"/>
  <c r="D721" i="1"/>
  <c r="C721" i="1"/>
  <c r="B721" i="1"/>
  <c r="A721" i="1"/>
  <c r="I720" i="1"/>
  <c r="H720" i="1"/>
  <c r="G720" i="1"/>
  <c r="F720" i="1"/>
  <c r="E720" i="1"/>
  <c r="D720" i="1"/>
  <c r="C720" i="1"/>
  <c r="B720" i="1"/>
  <c r="A720" i="1"/>
  <c r="I719" i="1"/>
  <c r="H719" i="1"/>
  <c r="G719" i="1"/>
  <c r="F719" i="1"/>
  <c r="E719" i="1"/>
  <c r="D719" i="1"/>
  <c r="C719" i="1"/>
  <c r="B719" i="1"/>
  <c r="A719" i="1"/>
  <c r="I718" i="1"/>
  <c r="H718" i="1"/>
  <c r="G718" i="1"/>
  <c r="F718" i="1"/>
  <c r="E718" i="1"/>
  <c r="D718" i="1"/>
  <c r="C718" i="1"/>
  <c r="B718" i="1"/>
  <c r="A718" i="1"/>
  <c r="I717" i="1"/>
  <c r="H717" i="1"/>
  <c r="G717" i="1"/>
  <c r="F717" i="1"/>
  <c r="E717" i="1"/>
  <c r="D717" i="1"/>
  <c r="C717" i="1"/>
  <c r="B717" i="1"/>
  <c r="A717" i="1"/>
  <c r="I716" i="1"/>
  <c r="H716" i="1"/>
  <c r="G716" i="1"/>
  <c r="F716" i="1"/>
  <c r="E716" i="1"/>
  <c r="D716" i="1"/>
  <c r="C716" i="1"/>
  <c r="B716" i="1"/>
  <c r="A716" i="1"/>
  <c r="I715" i="1"/>
  <c r="H715" i="1"/>
  <c r="G715" i="1"/>
  <c r="F715" i="1"/>
  <c r="E715" i="1"/>
  <c r="D715" i="1"/>
  <c r="C715" i="1"/>
  <c r="B715" i="1"/>
  <c r="A715" i="1"/>
  <c r="I714" i="1"/>
  <c r="H714" i="1"/>
  <c r="G714" i="1"/>
  <c r="F714" i="1"/>
  <c r="E714" i="1"/>
  <c r="D714" i="1"/>
  <c r="C714" i="1"/>
  <c r="B714" i="1"/>
  <c r="A714" i="1"/>
  <c r="I713" i="1"/>
  <c r="H713" i="1"/>
  <c r="G713" i="1"/>
  <c r="F713" i="1"/>
  <c r="E713" i="1"/>
  <c r="D713" i="1"/>
  <c r="C713" i="1"/>
  <c r="B713" i="1"/>
  <c r="A713" i="1"/>
  <c r="I712" i="1"/>
  <c r="H712" i="1"/>
  <c r="G712" i="1"/>
  <c r="F712" i="1"/>
  <c r="E712" i="1"/>
  <c r="D712" i="1"/>
  <c r="C712" i="1"/>
  <c r="B712" i="1"/>
  <c r="A712" i="1"/>
  <c r="I711" i="1"/>
  <c r="H711" i="1"/>
  <c r="G711" i="1"/>
  <c r="F711" i="1"/>
  <c r="E711" i="1"/>
  <c r="D711" i="1"/>
  <c r="C711" i="1"/>
  <c r="B711" i="1"/>
  <c r="A711" i="1"/>
  <c r="I710" i="1"/>
  <c r="H710" i="1"/>
  <c r="G710" i="1"/>
  <c r="F710" i="1"/>
  <c r="E710" i="1"/>
  <c r="D710" i="1"/>
  <c r="C710" i="1"/>
  <c r="B710" i="1"/>
  <c r="A710" i="1"/>
  <c r="I709" i="1"/>
  <c r="H709" i="1"/>
  <c r="G709" i="1"/>
  <c r="F709" i="1"/>
  <c r="E709" i="1"/>
  <c r="D709" i="1"/>
  <c r="C709" i="1"/>
  <c r="B709" i="1"/>
  <c r="A709" i="1"/>
  <c r="I708" i="1"/>
  <c r="H708" i="1"/>
  <c r="G708" i="1"/>
  <c r="F708" i="1"/>
  <c r="E708" i="1"/>
  <c r="D708" i="1"/>
  <c r="C708" i="1"/>
  <c r="B708" i="1"/>
  <c r="A708" i="1"/>
  <c r="I707" i="1"/>
  <c r="H707" i="1"/>
  <c r="G707" i="1"/>
  <c r="F707" i="1"/>
  <c r="E707" i="1"/>
  <c r="D707" i="1"/>
  <c r="C707" i="1"/>
  <c r="B707" i="1"/>
  <c r="A707" i="1"/>
  <c r="I706" i="1"/>
  <c r="H706" i="1"/>
  <c r="G706" i="1"/>
  <c r="F706" i="1"/>
  <c r="E706" i="1"/>
  <c r="D706" i="1"/>
  <c r="C706" i="1"/>
  <c r="B706" i="1"/>
  <c r="A706" i="1"/>
  <c r="I705" i="1"/>
  <c r="H705" i="1"/>
  <c r="G705" i="1"/>
  <c r="F705" i="1"/>
  <c r="E705" i="1"/>
  <c r="D705" i="1"/>
  <c r="C705" i="1"/>
  <c r="B705" i="1"/>
  <c r="A705" i="1"/>
  <c r="I704" i="1"/>
  <c r="H704" i="1"/>
  <c r="G704" i="1"/>
  <c r="F704" i="1"/>
  <c r="E704" i="1"/>
  <c r="D704" i="1"/>
  <c r="C704" i="1"/>
  <c r="B704" i="1"/>
  <c r="A704" i="1"/>
  <c r="I703" i="1"/>
  <c r="H703" i="1"/>
  <c r="G703" i="1"/>
  <c r="F703" i="1"/>
  <c r="E703" i="1"/>
  <c r="D703" i="1"/>
  <c r="C703" i="1"/>
  <c r="B703" i="1"/>
  <c r="A703" i="1"/>
  <c r="I702" i="1"/>
  <c r="H702" i="1"/>
  <c r="G702" i="1"/>
  <c r="F702" i="1"/>
  <c r="E702" i="1"/>
  <c r="D702" i="1"/>
  <c r="C702" i="1"/>
  <c r="B702" i="1"/>
  <c r="A702" i="1"/>
  <c r="I701" i="1"/>
  <c r="H701" i="1"/>
  <c r="G701" i="1"/>
  <c r="F701" i="1"/>
  <c r="E701" i="1"/>
  <c r="D701" i="1"/>
  <c r="C701" i="1"/>
  <c r="B701" i="1"/>
  <c r="A701" i="1"/>
  <c r="I700" i="1"/>
  <c r="H700" i="1"/>
  <c r="G700" i="1"/>
  <c r="F700" i="1"/>
  <c r="E700" i="1"/>
  <c r="D700" i="1"/>
  <c r="C700" i="1"/>
  <c r="B700" i="1"/>
  <c r="A700" i="1"/>
  <c r="I699" i="1"/>
  <c r="H699" i="1"/>
  <c r="G699" i="1"/>
  <c r="F699" i="1"/>
  <c r="E699" i="1"/>
  <c r="D699" i="1"/>
  <c r="C699" i="1"/>
  <c r="B699" i="1"/>
  <c r="A699" i="1"/>
  <c r="I698" i="1"/>
  <c r="H698" i="1"/>
  <c r="G698" i="1"/>
  <c r="F698" i="1"/>
  <c r="E698" i="1"/>
  <c r="D698" i="1"/>
  <c r="C698" i="1"/>
  <c r="B698" i="1"/>
  <c r="A698" i="1"/>
  <c r="I697" i="1"/>
  <c r="H697" i="1"/>
  <c r="G697" i="1"/>
  <c r="F697" i="1"/>
  <c r="E697" i="1"/>
  <c r="D697" i="1"/>
  <c r="C697" i="1"/>
  <c r="B697" i="1"/>
  <c r="A697" i="1"/>
  <c r="I696" i="1"/>
  <c r="H696" i="1"/>
  <c r="G696" i="1"/>
  <c r="F696" i="1"/>
  <c r="E696" i="1"/>
  <c r="D696" i="1"/>
  <c r="C696" i="1"/>
  <c r="B696" i="1"/>
  <c r="A696" i="1"/>
  <c r="I695" i="1"/>
  <c r="H695" i="1"/>
  <c r="G695" i="1"/>
  <c r="F695" i="1"/>
  <c r="E695" i="1"/>
  <c r="D695" i="1"/>
  <c r="C695" i="1"/>
  <c r="B695" i="1"/>
  <c r="A695" i="1"/>
  <c r="I694" i="1"/>
  <c r="H694" i="1"/>
  <c r="G694" i="1"/>
  <c r="F694" i="1"/>
  <c r="E694" i="1"/>
  <c r="D694" i="1"/>
  <c r="C694" i="1"/>
  <c r="B694" i="1"/>
  <c r="A694" i="1"/>
  <c r="I693" i="1"/>
  <c r="H693" i="1"/>
  <c r="G693" i="1"/>
  <c r="F693" i="1"/>
  <c r="E693" i="1"/>
  <c r="D693" i="1"/>
  <c r="C693" i="1"/>
  <c r="B693" i="1"/>
  <c r="A693" i="1"/>
  <c r="I692" i="1"/>
  <c r="H692" i="1"/>
  <c r="G692" i="1"/>
  <c r="F692" i="1"/>
  <c r="E692" i="1"/>
  <c r="D692" i="1"/>
  <c r="C692" i="1"/>
  <c r="B692" i="1"/>
  <c r="A692" i="1"/>
  <c r="I691" i="1"/>
  <c r="H691" i="1"/>
  <c r="G691" i="1"/>
  <c r="F691" i="1"/>
  <c r="E691" i="1"/>
  <c r="D691" i="1"/>
  <c r="C691" i="1"/>
  <c r="B691" i="1"/>
  <c r="A691" i="1"/>
  <c r="I690" i="1"/>
  <c r="H690" i="1"/>
  <c r="G690" i="1"/>
  <c r="F690" i="1"/>
  <c r="E690" i="1"/>
  <c r="D690" i="1"/>
  <c r="C690" i="1"/>
  <c r="B690" i="1"/>
  <c r="A690" i="1"/>
  <c r="I689" i="1"/>
  <c r="H689" i="1"/>
  <c r="G689" i="1"/>
  <c r="F689" i="1"/>
  <c r="E689" i="1"/>
  <c r="D689" i="1"/>
  <c r="C689" i="1"/>
  <c r="B689" i="1"/>
  <c r="A689" i="1"/>
  <c r="I688" i="1"/>
  <c r="H688" i="1"/>
  <c r="G688" i="1"/>
  <c r="F688" i="1"/>
  <c r="E688" i="1"/>
  <c r="D688" i="1"/>
  <c r="C688" i="1"/>
  <c r="B688" i="1"/>
  <c r="A688" i="1"/>
  <c r="I687" i="1"/>
  <c r="H687" i="1"/>
  <c r="G687" i="1"/>
  <c r="F687" i="1"/>
  <c r="E687" i="1"/>
  <c r="D687" i="1"/>
  <c r="C687" i="1"/>
  <c r="B687" i="1"/>
  <c r="A687" i="1"/>
  <c r="I686" i="1"/>
  <c r="H686" i="1"/>
  <c r="G686" i="1"/>
  <c r="F686" i="1"/>
  <c r="E686" i="1"/>
  <c r="D686" i="1"/>
  <c r="C686" i="1"/>
  <c r="B686" i="1"/>
  <c r="A686" i="1"/>
  <c r="I685" i="1"/>
  <c r="H685" i="1"/>
  <c r="G685" i="1"/>
  <c r="F685" i="1"/>
  <c r="E685" i="1"/>
  <c r="D685" i="1"/>
  <c r="C685" i="1"/>
  <c r="B685" i="1"/>
  <c r="A685" i="1"/>
  <c r="I684" i="1"/>
  <c r="H684" i="1"/>
  <c r="G684" i="1"/>
  <c r="F684" i="1"/>
  <c r="E684" i="1"/>
  <c r="D684" i="1"/>
  <c r="C684" i="1"/>
  <c r="B684" i="1"/>
  <c r="A684" i="1"/>
  <c r="I683" i="1"/>
  <c r="H683" i="1"/>
  <c r="G683" i="1"/>
  <c r="F683" i="1"/>
  <c r="E683" i="1"/>
  <c r="D683" i="1"/>
  <c r="C683" i="1"/>
  <c r="B683" i="1"/>
  <c r="A683" i="1"/>
  <c r="I682" i="1"/>
  <c r="H682" i="1"/>
  <c r="G682" i="1"/>
  <c r="F682" i="1"/>
  <c r="E682" i="1"/>
  <c r="D682" i="1"/>
  <c r="C682" i="1"/>
  <c r="B682" i="1"/>
  <c r="A682" i="1"/>
  <c r="I681" i="1"/>
  <c r="H681" i="1"/>
  <c r="G681" i="1"/>
  <c r="F681" i="1"/>
  <c r="E681" i="1"/>
  <c r="D681" i="1"/>
  <c r="C681" i="1"/>
  <c r="B681" i="1"/>
  <c r="A681" i="1"/>
  <c r="I680" i="1"/>
  <c r="H680" i="1"/>
  <c r="G680" i="1"/>
  <c r="F680" i="1"/>
  <c r="E680" i="1"/>
  <c r="D680" i="1"/>
  <c r="C680" i="1"/>
  <c r="B680" i="1"/>
  <c r="A680" i="1"/>
  <c r="I679" i="1"/>
  <c r="H679" i="1"/>
  <c r="G679" i="1"/>
  <c r="F679" i="1"/>
  <c r="E679" i="1"/>
  <c r="D679" i="1"/>
  <c r="C679" i="1"/>
  <c r="B679" i="1"/>
  <c r="A679" i="1"/>
  <c r="I678" i="1"/>
  <c r="H678" i="1"/>
  <c r="G678" i="1"/>
  <c r="F678" i="1"/>
  <c r="E678" i="1"/>
  <c r="D678" i="1"/>
  <c r="C678" i="1"/>
  <c r="B678" i="1"/>
  <c r="A678" i="1"/>
  <c r="I677" i="1"/>
  <c r="H677" i="1"/>
  <c r="G677" i="1"/>
  <c r="F677" i="1"/>
  <c r="E677" i="1"/>
  <c r="D677" i="1"/>
  <c r="C677" i="1"/>
  <c r="B677" i="1"/>
  <c r="A677" i="1"/>
  <c r="I676" i="1"/>
  <c r="H676" i="1"/>
  <c r="G676" i="1"/>
  <c r="F676" i="1"/>
  <c r="E676" i="1"/>
  <c r="D676" i="1"/>
  <c r="C676" i="1"/>
  <c r="B676" i="1"/>
  <c r="A676" i="1"/>
  <c r="I675" i="1"/>
  <c r="H675" i="1"/>
  <c r="G675" i="1"/>
  <c r="F675" i="1"/>
  <c r="E675" i="1"/>
  <c r="D675" i="1"/>
  <c r="C675" i="1"/>
  <c r="B675" i="1"/>
  <c r="A675" i="1"/>
  <c r="I674" i="1"/>
  <c r="H674" i="1"/>
  <c r="G674" i="1"/>
  <c r="F674" i="1"/>
  <c r="E674" i="1"/>
  <c r="D674" i="1"/>
  <c r="C674" i="1"/>
  <c r="B674" i="1"/>
  <c r="A674" i="1"/>
  <c r="I673" i="1"/>
  <c r="H673" i="1"/>
  <c r="G673" i="1"/>
  <c r="F673" i="1"/>
  <c r="E673" i="1"/>
  <c r="D673" i="1"/>
  <c r="C673" i="1"/>
  <c r="B673" i="1"/>
  <c r="A673" i="1"/>
  <c r="I672" i="1"/>
  <c r="H672" i="1"/>
  <c r="G672" i="1"/>
  <c r="F672" i="1"/>
  <c r="E672" i="1"/>
  <c r="D672" i="1"/>
  <c r="C672" i="1"/>
  <c r="B672" i="1"/>
  <c r="A672" i="1"/>
  <c r="I671" i="1"/>
  <c r="H671" i="1"/>
  <c r="G671" i="1"/>
  <c r="F671" i="1"/>
  <c r="E671" i="1"/>
  <c r="D671" i="1"/>
  <c r="C671" i="1"/>
  <c r="B671" i="1"/>
  <c r="A671" i="1"/>
  <c r="I670" i="1"/>
  <c r="H670" i="1"/>
  <c r="G670" i="1"/>
  <c r="F670" i="1"/>
  <c r="E670" i="1"/>
  <c r="D670" i="1"/>
  <c r="C670" i="1"/>
  <c r="B670" i="1"/>
  <c r="A670" i="1"/>
  <c r="I669" i="1"/>
  <c r="H669" i="1"/>
  <c r="G669" i="1"/>
  <c r="F669" i="1"/>
  <c r="E669" i="1"/>
  <c r="D669" i="1"/>
  <c r="C669" i="1"/>
  <c r="B669" i="1"/>
  <c r="A669" i="1"/>
  <c r="I668" i="1"/>
  <c r="H668" i="1"/>
  <c r="G668" i="1"/>
  <c r="F668" i="1"/>
  <c r="E668" i="1"/>
  <c r="D668" i="1"/>
  <c r="C668" i="1"/>
  <c r="B668" i="1"/>
  <c r="A668" i="1"/>
  <c r="I667" i="1"/>
  <c r="H667" i="1"/>
  <c r="G667" i="1"/>
  <c r="F667" i="1"/>
  <c r="E667" i="1"/>
  <c r="D667" i="1"/>
  <c r="C667" i="1"/>
  <c r="B667" i="1"/>
  <c r="A667" i="1"/>
  <c r="I666" i="1"/>
  <c r="H666" i="1"/>
  <c r="G666" i="1"/>
  <c r="F666" i="1"/>
  <c r="E666" i="1"/>
  <c r="D666" i="1"/>
  <c r="C666" i="1"/>
  <c r="B666" i="1"/>
  <c r="A666" i="1"/>
  <c r="I665" i="1"/>
  <c r="H665" i="1"/>
  <c r="G665" i="1"/>
  <c r="F665" i="1"/>
  <c r="E665" i="1"/>
  <c r="D665" i="1"/>
  <c r="C665" i="1"/>
  <c r="B665" i="1"/>
  <c r="A665" i="1"/>
  <c r="I664" i="1"/>
  <c r="H664" i="1"/>
  <c r="G664" i="1"/>
  <c r="F664" i="1"/>
  <c r="E664" i="1"/>
  <c r="D664" i="1"/>
  <c r="C664" i="1"/>
  <c r="B664" i="1"/>
  <c r="A664" i="1"/>
  <c r="I663" i="1"/>
  <c r="H663" i="1"/>
  <c r="G663" i="1"/>
  <c r="F663" i="1"/>
  <c r="E663" i="1"/>
  <c r="D663" i="1"/>
  <c r="C663" i="1"/>
  <c r="B663" i="1"/>
  <c r="A663" i="1"/>
  <c r="I662" i="1"/>
  <c r="H662" i="1"/>
  <c r="G662" i="1"/>
  <c r="F662" i="1"/>
  <c r="E662" i="1"/>
  <c r="D662" i="1"/>
  <c r="C662" i="1"/>
  <c r="B662" i="1"/>
  <c r="A662" i="1"/>
  <c r="I661" i="1"/>
  <c r="H661" i="1"/>
  <c r="G661" i="1"/>
  <c r="F661" i="1"/>
  <c r="E661" i="1"/>
  <c r="D661" i="1"/>
  <c r="C661" i="1"/>
  <c r="B661" i="1"/>
  <c r="A661" i="1"/>
  <c r="I660" i="1"/>
  <c r="H660" i="1"/>
  <c r="G660" i="1"/>
  <c r="F660" i="1"/>
  <c r="E660" i="1"/>
  <c r="D660" i="1"/>
  <c r="C660" i="1"/>
  <c r="B660" i="1"/>
  <c r="A660" i="1"/>
  <c r="I659" i="1"/>
  <c r="H659" i="1"/>
  <c r="G659" i="1"/>
  <c r="F659" i="1"/>
  <c r="E659" i="1"/>
  <c r="D659" i="1"/>
  <c r="C659" i="1"/>
  <c r="B659" i="1"/>
  <c r="A659" i="1"/>
  <c r="I658" i="1"/>
  <c r="H658" i="1"/>
  <c r="G658" i="1"/>
  <c r="F658" i="1"/>
  <c r="E658" i="1"/>
  <c r="D658" i="1"/>
  <c r="C658" i="1"/>
  <c r="B658" i="1"/>
  <c r="A658" i="1"/>
  <c r="I657" i="1"/>
  <c r="H657" i="1"/>
  <c r="G657" i="1"/>
  <c r="F657" i="1"/>
  <c r="E657" i="1"/>
  <c r="D657" i="1"/>
  <c r="C657" i="1"/>
  <c r="B657" i="1"/>
  <c r="A657" i="1"/>
  <c r="I656" i="1"/>
  <c r="H656" i="1"/>
  <c r="G656" i="1"/>
  <c r="F656" i="1"/>
  <c r="E656" i="1"/>
  <c r="D656" i="1"/>
  <c r="C656" i="1"/>
  <c r="B656" i="1"/>
  <c r="A656" i="1"/>
  <c r="I655" i="1"/>
  <c r="H655" i="1"/>
  <c r="G655" i="1"/>
  <c r="F655" i="1"/>
  <c r="E655" i="1"/>
  <c r="D655" i="1"/>
  <c r="C655" i="1"/>
  <c r="B655" i="1"/>
  <c r="A655" i="1"/>
  <c r="I654" i="1"/>
  <c r="H654" i="1"/>
  <c r="G654" i="1"/>
  <c r="F654" i="1"/>
  <c r="E654" i="1"/>
  <c r="D654" i="1"/>
  <c r="C654" i="1"/>
  <c r="B654" i="1"/>
  <c r="A654" i="1"/>
  <c r="I653" i="1"/>
  <c r="H653" i="1"/>
  <c r="G653" i="1"/>
  <c r="F653" i="1"/>
  <c r="E653" i="1"/>
  <c r="D653" i="1"/>
  <c r="C653" i="1"/>
  <c r="B653" i="1"/>
  <c r="A653" i="1"/>
  <c r="I652" i="1"/>
  <c r="H652" i="1"/>
  <c r="G652" i="1"/>
  <c r="F652" i="1"/>
  <c r="E652" i="1"/>
  <c r="D652" i="1"/>
  <c r="C652" i="1"/>
  <c r="B652" i="1"/>
  <c r="A652" i="1"/>
  <c r="I651" i="1"/>
  <c r="H651" i="1"/>
  <c r="G651" i="1"/>
  <c r="F651" i="1"/>
  <c r="E651" i="1"/>
  <c r="D651" i="1"/>
  <c r="C651" i="1"/>
  <c r="B651" i="1"/>
  <c r="A651" i="1"/>
  <c r="I650" i="1"/>
  <c r="H650" i="1"/>
  <c r="G650" i="1"/>
  <c r="F650" i="1"/>
  <c r="E650" i="1"/>
  <c r="D650" i="1"/>
  <c r="C650" i="1"/>
  <c r="B650" i="1"/>
  <c r="A650" i="1"/>
  <c r="I649" i="1"/>
  <c r="H649" i="1"/>
  <c r="G649" i="1"/>
  <c r="F649" i="1"/>
  <c r="E649" i="1"/>
  <c r="D649" i="1"/>
  <c r="C649" i="1"/>
  <c r="B649" i="1"/>
  <c r="A649" i="1"/>
  <c r="I648" i="1"/>
  <c r="H648" i="1"/>
  <c r="G648" i="1"/>
  <c r="F648" i="1"/>
  <c r="E648" i="1"/>
  <c r="D648" i="1"/>
  <c r="C648" i="1"/>
  <c r="B648" i="1"/>
  <c r="A648" i="1"/>
  <c r="I647" i="1"/>
  <c r="H647" i="1"/>
  <c r="G647" i="1"/>
  <c r="F647" i="1"/>
  <c r="E647" i="1"/>
  <c r="D647" i="1"/>
  <c r="C647" i="1"/>
  <c r="B647" i="1"/>
  <c r="A647" i="1"/>
  <c r="I646" i="1"/>
  <c r="H646" i="1"/>
  <c r="G646" i="1"/>
  <c r="F646" i="1"/>
  <c r="E646" i="1"/>
  <c r="D646" i="1"/>
  <c r="C646" i="1"/>
  <c r="B646" i="1"/>
  <c r="A646" i="1"/>
  <c r="I645" i="1"/>
  <c r="H645" i="1"/>
  <c r="G645" i="1"/>
  <c r="F645" i="1"/>
  <c r="E645" i="1"/>
  <c r="D645" i="1"/>
  <c r="C645" i="1"/>
  <c r="B645" i="1"/>
  <c r="A645" i="1"/>
  <c r="I644" i="1"/>
  <c r="H644" i="1"/>
  <c r="G644" i="1"/>
  <c r="F644" i="1"/>
  <c r="E644" i="1"/>
  <c r="D644" i="1"/>
  <c r="C644" i="1"/>
  <c r="B644" i="1"/>
  <c r="A644" i="1"/>
  <c r="I643" i="1"/>
  <c r="H643" i="1"/>
  <c r="G643" i="1"/>
  <c r="F643" i="1"/>
  <c r="E643" i="1"/>
  <c r="D643" i="1"/>
  <c r="C643" i="1"/>
  <c r="B643" i="1"/>
  <c r="A643" i="1"/>
  <c r="I642" i="1"/>
  <c r="H642" i="1"/>
  <c r="G642" i="1"/>
  <c r="F642" i="1"/>
  <c r="E642" i="1"/>
  <c r="D642" i="1"/>
  <c r="C642" i="1"/>
  <c r="B642" i="1"/>
  <c r="A642" i="1"/>
  <c r="I641" i="1"/>
  <c r="H641" i="1"/>
  <c r="G641" i="1"/>
  <c r="F641" i="1"/>
  <c r="E641" i="1"/>
  <c r="D641" i="1"/>
  <c r="C641" i="1"/>
  <c r="B641" i="1"/>
  <c r="A641" i="1"/>
  <c r="I640" i="1"/>
  <c r="H640" i="1"/>
  <c r="G640" i="1"/>
  <c r="F640" i="1"/>
  <c r="E640" i="1"/>
  <c r="D640" i="1"/>
  <c r="C640" i="1"/>
  <c r="B640" i="1"/>
  <c r="A640" i="1"/>
  <c r="I639" i="1"/>
  <c r="H639" i="1"/>
  <c r="G639" i="1"/>
  <c r="F639" i="1"/>
  <c r="E639" i="1"/>
  <c r="D639" i="1"/>
  <c r="C639" i="1"/>
  <c r="B639" i="1"/>
  <c r="A639" i="1"/>
  <c r="I638" i="1"/>
  <c r="H638" i="1"/>
  <c r="G638" i="1"/>
  <c r="F638" i="1"/>
  <c r="E638" i="1"/>
  <c r="D638" i="1"/>
  <c r="C638" i="1"/>
  <c r="B638" i="1"/>
  <c r="A638" i="1"/>
  <c r="I637" i="1"/>
  <c r="H637" i="1"/>
  <c r="G637" i="1"/>
  <c r="F637" i="1"/>
  <c r="E637" i="1"/>
  <c r="D637" i="1"/>
  <c r="C637" i="1"/>
  <c r="B637" i="1"/>
  <c r="A637" i="1"/>
  <c r="I636" i="1"/>
  <c r="H636" i="1"/>
  <c r="G636" i="1"/>
  <c r="F636" i="1"/>
  <c r="E636" i="1"/>
  <c r="D636" i="1"/>
  <c r="C636" i="1"/>
  <c r="B636" i="1"/>
  <c r="A636" i="1"/>
  <c r="I635" i="1"/>
  <c r="H635" i="1"/>
  <c r="G635" i="1"/>
  <c r="F635" i="1"/>
  <c r="E635" i="1"/>
  <c r="D635" i="1"/>
  <c r="C635" i="1"/>
  <c r="B635" i="1"/>
  <c r="A635" i="1"/>
  <c r="I634" i="1"/>
  <c r="H634" i="1"/>
  <c r="G634" i="1"/>
  <c r="F634" i="1"/>
  <c r="E634" i="1"/>
  <c r="D634" i="1"/>
  <c r="C634" i="1"/>
  <c r="B634" i="1"/>
  <c r="A634" i="1"/>
  <c r="I633" i="1"/>
  <c r="H633" i="1"/>
  <c r="G633" i="1"/>
  <c r="F633" i="1"/>
  <c r="E633" i="1"/>
  <c r="D633" i="1"/>
  <c r="C633" i="1"/>
  <c r="B633" i="1"/>
  <c r="A633" i="1"/>
  <c r="I632" i="1"/>
  <c r="H632" i="1"/>
  <c r="G632" i="1"/>
  <c r="F632" i="1"/>
  <c r="E632" i="1"/>
  <c r="D632" i="1"/>
  <c r="C632" i="1"/>
  <c r="B632" i="1"/>
  <c r="A632" i="1"/>
  <c r="I631" i="1"/>
  <c r="H631" i="1"/>
  <c r="G631" i="1"/>
  <c r="F631" i="1"/>
  <c r="E631" i="1"/>
  <c r="D631" i="1"/>
  <c r="C631" i="1"/>
  <c r="B631" i="1"/>
  <c r="A631" i="1"/>
  <c r="I630" i="1"/>
  <c r="H630" i="1"/>
  <c r="G630" i="1"/>
  <c r="F630" i="1"/>
  <c r="E630" i="1"/>
  <c r="D630" i="1"/>
  <c r="C630" i="1"/>
  <c r="B630" i="1"/>
  <c r="A630" i="1"/>
  <c r="I629" i="1"/>
  <c r="H629" i="1"/>
  <c r="G629" i="1"/>
  <c r="F629" i="1"/>
  <c r="E629" i="1"/>
  <c r="D629" i="1"/>
  <c r="C629" i="1"/>
  <c r="B629" i="1"/>
  <c r="A629" i="1"/>
  <c r="I628" i="1"/>
  <c r="H628" i="1"/>
  <c r="G628" i="1"/>
  <c r="F628" i="1"/>
  <c r="E628" i="1"/>
  <c r="D628" i="1"/>
  <c r="C628" i="1"/>
  <c r="B628" i="1"/>
  <c r="A628" i="1"/>
  <c r="I627" i="1"/>
  <c r="H627" i="1"/>
  <c r="G627" i="1"/>
  <c r="F627" i="1"/>
  <c r="E627" i="1"/>
  <c r="D627" i="1"/>
  <c r="C627" i="1"/>
  <c r="B627" i="1"/>
  <c r="A627" i="1"/>
  <c r="I626" i="1"/>
  <c r="H626" i="1"/>
  <c r="G626" i="1"/>
  <c r="F626" i="1"/>
  <c r="E626" i="1"/>
  <c r="D626" i="1"/>
  <c r="C626" i="1"/>
  <c r="B626" i="1"/>
  <c r="A626" i="1"/>
  <c r="I625" i="1"/>
  <c r="H625" i="1"/>
  <c r="G625" i="1"/>
  <c r="F625" i="1"/>
  <c r="E625" i="1"/>
  <c r="D625" i="1"/>
  <c r="C625" i="1"/>
  <c r="B625" i="1"/>
  <c r="A625" i="1"/>
  <c r="I624" i="1"/>
  <c r="H624" i="1"/>
  <c r="G624" i="1"/>
  <c r="F624" i="1"/>
  <c r="E624" i="1"/>
  <c r="D624" i="1"/>
  <c r="C624" i="1"/>
  <c r="B624" i="1"/>
  <c r="A624" i="1"/>
  <c r="I623" i="1"/>
  <c r="H623" i="1"/>
  <c r="G623" i="1"/>
  <c r="F623" i="1"/>
  <c r="E623" i="1"/>
  <c r="D623" i="1"/>
  <c r="C623" i="1"/>
  <c r="B623" i="1"/>
  <c r="A623" i="1"/>
  <c r="I622" i="1"/>
  <c r="H622" i="1"/>
  <c r="G622" i="1"/>
  <c r="F622" i="1"/>
  <c r="E622" i="1"/>
  <c r="D622" i="1"/>
  <c r="C622" i="1"/>
  <c r="B622" i="1"/>
  <c r="A622" i="1"/>
  <c r="I621" i="1"/>
  <c r="H621" i="1"/>
  <c r="G621" i="1"/>
  <c r="F621" i="1"/>
  <c r="E621" i="1"/>
  <c r="D621" i="1"/>
  <c r="C621" i="1"/>
  <c r="B621" i="1"/>
  <c r="A621" i="1"/>
  <c r="I620" i="1"/>
  <c r="H620" i="1"/>
  <c r="G620" i="1"/>
  <c r="F620" i="1"/>
  <c r="E620" i="1"/>
  <c r="D620" i="1"/>
  <c r="C620" i="1"/>
  <c r="B620" i="1"/>
  <c r="A620" i="1"/>
  <c r="I619" i="1"/>
  <c r="H619" i="1"/>
  <c r="G619" i="1"/>
  <c r="F619" i="1"/>
  <c r="E619" i="1"/>
  <c r="D619" i="1"/>
  <c r="C619" i="1"/>
  <c r="B619" i="1"/>
  <c r="A619" i="1"/>
  <c r="I618" i="1"/>
  <c r="H618" i="1"/>
  <c r="G618" i="1"/>
  <c r="F618" i="1"/>
  <c r="E618" i="1"/>
  <c r="D618" i="1"/>
  <c r="C618" i="1"/>
  <c r="B618" i="1"/>
  <c r="A618" i="1"/>
  <c r="I617" i="1"/>
  <c r="H617" i="1"/>
  <c r="G617" i="1"/>
  <c r="F617" i="1"/>
  <c r="E617" i="1"/>
  <c r="D617" i="1"/>
  <c r="C617" i="1"/>
  <c r="B617" i="1"/>
  <c r="A617" i="1"/>
  <c r="I616" i="1"/>
  <c r="H616" i="1"/>
  <c r="G616" i="1"/>
  <c r="F616" i="1"/>
  <c r="E616" i="1"/>
  <c r="D616" i="1"/>
  <c r="C616" i="1"/>
  <c r="B616" i="1"/>
  <c r="A616" i="1"/>
  <c r="I615" i="1"/>
  <c r="H615" i="1"/>
  <c r="G615" i="1"/>
  <c r="F615" i="1"/>
  <c r="E615" i="1"/>
  <c r="D615" i="1"/>
  <c r="C615" i="1"/>
  <c r="B615" i="1"/>
  <c r="A615" i="1"/>
  <c r="I614" i="1"/>
  <c r="H614" i="1"/>
  <c r="G614" i="1"/>
  <c r="F614" i="1"/>
  <c r="E614" i="1"/>
  <c r="D614" i="1"/>
  <c r="C614" i="1"/>
  <c r="B614" i="1"/>
  <c r="A614" i="1"/>
  <c r="I613" i="1"/>
  <c r="H613" i="1"/>
  <c r="G613" i="1"/>
  <c r="F613" i="1"/>
  <c r="E613" i="1"/>
  <c r="D613" i="1"/>
  <c r="C613" i="1"/>
  <c r="B613" i="1"/>
  <c r="A613" i="1"/>
  <c r="I612" i="1"/>
  <c r="H612" i="1"/>
  <c r="G612" i="1"/>
  <c r="F612" i="1"/>
  <c r="E612" i="1"/>
  <c r="D612" i="1"/>
  <c r="C612" i="1"/>
  <c r="B612" i="1"/>
  <c r="A612" i="1"/>
  <c r="I611" i="1"/>
  <c r="H611" i="1"/>
  <c r="G611" i="1"/>
  <c r="F611" i="1"/>
  <c r="E611" i="1"/>
  <c r="D611" i="1"/>
  <c r="C611" i="1"/>
  <c r="B611" i="1"/>
  <c r="A611" i="1"/>
  <c r="I610" i="1"/>
  <c r="H610" i="1"/>
  <c r="G610" i="1"/>
  <c r="F610" i="1"/>
  <c r="E610" i="1"/>
  <c r="D610" i="1"/>
  <c r="C610" i="1"/>
  <c r="B610" i="1"/>
  <c r="A610" i="1"/>
  <c r="I609" i="1"/>
  <c r="H609" i="1"/>
  <c r="G609" i="1"/>
  <c r="F609" i="1"/>
  <c r="E609" i="1"/>
  <c r="D609" i="1"/>
  <c r="C609" i="1"/>
  <c r="B609" i="1"/>
  <c r="A609" i="1"/>
  <c r="I608" i="1"/>
  <c r="H608" i="1"/>
  <c r="G608" i="1"/>
  <c r="F608" i="1"/>
  <c r="E608" i="1"/>
  <c r="D608" i="1"/>
  <c r="C608" i="1"/>
  <c r="B608" i="1"/>
  <c r="A608" i="1"/>
  <c r="I607" i="1"/>
  <c r="H607" i="1"/>
  <c r="G607" i="1"/>
  <c r="F607" i="1"/>
  <c r="E607" i="1"/>
  <c r="D607" i="1"/>
  <c r="C607" i="1"/>
  <c r="B607" i="1"/>
  <c r="A607" i="1"/>
  <c r="I606" i="1"/>
  <c r="H606" i="1"/>
  <c r="G606" i="1"/>
  <c r="F606" i="1"/>
  <c r="E606" i="1"/>
  <c r="D606" i="1"/>
  <c r="C606" i="1"/>
  <c r="B606" i="1"/>
  <c r="A606" i="1"/>
  <c r="I605" i="1"/>
  <c r="H605" i="1"/>
  <c r="G605" i="1"/>
  <c r="F605" i="1"/>
  <c r="E605" i="1"/>
  <c r="D605" i="1"/>
  <c r="C605" i="1"/>
  <c r="B605" i="1"/>
  <c r="A605" i="1"/>
  <c r="I604" i="1"/>
  <c r="H604" i="1"/>
  <c r="G604" i="1"/>
  <c r="F604" i="1"/>
  <c r="E604" i="1"/>
  <c r="D604" i="1"/>
  <c r="C604" i="1"/>
  <c r="B604" i="1"/>
  <c r="A604" i="1"/>
  <c r="I603" i="1"/>
  <c r="H603" i="1"/>
  <c r="G603" i="1"/>
  <c r="F603" i="1"/>
  <c r="E603" i="1"/>
  <c r="D603" i="1"/>
  <c r="C603" i="1"/>
  <c r="B603" i="1"/>
  <c r="A603" i="1"/>
  <c r="I602" i="1"/>
  <c r="H602" i="1"/>
  <c r="G602" i="1"/>
  <c r="F602" i="1"/>
  <c r="E602" i="1"/>
  <c r="D602" i="1"/>
  <c r="C602" i="1"/>
  <c r="B602" i="1"/>
  <c r="A602" i="1"/>
  <c r="I601" i="1"/>
  <c r="H601" i="1"/>
  <c r="G601" i="1"/>
  <c r="F601" i="1"/>
  <c r="E601" i="1"/>
  <c r="D601" i="1"/>
  <c r="C601" i="1"/>
  <c r="B601" i="1"/>
  <c r="A601" i="1"/>
  <c r="I600" i="1"/>
  <c r="H600" i="1"/>
  <c r="G600" i="1"/>
  <c r="F600" i="1"/>
  <c r="E600" i="1"/>
  <c r="D600" i="1"/>
  <c r="C600" i="1"/>
  <c r="B600" i="1"/>
  <c r="A600" i="1"/>
  <c r="I599" i="1"/>
  <c r="H599" i="1"/>
  <c r="G599" i="1"/>
  <c r="F599" i="1"/>
  <c r="E599" i="1"/>
  <c r="D599" i="1"/>
  <c r="C599" i="1"/>
  <c r="B599" i="1"/>
  <c r="A599" i="1"/>
  <c r="I598" i="1"/>
  <c r="H598" i="1"/>
  <c r="G598" i="1"/>
  <c r="F598" i="1"/>
  <c r="E598" i="1"/>
  <c r="D598" i="1"/>
  <c r="C598" i="1"/>
  <c r="B598" i="1"/>
  <c r="A598" i="1"/>
  <c r="I597" i="1"/>
  <c r="H597" i="1"/>
  <c r="G597" i="1"/>
  <c r="F597" i="1"/>
  <c r="E597" i="1"/>
  <c r="D597" i="1"/>
  <c r="C597" i="1"/>
  <c r="B597" i="1"/>
  <c r="A597" i="1"/>
  <c r="I596" i="1"/>
  <c r="H596" i="1"/>
  <c r="G596" i="1"/>
  <c r="F596" i="1"/>
  <c r="E596" i="1"/>
  <c r="D596" i="1"/>
  <c r="C596" i="1"/>
  <c r="B596" i="1"/>
  <c r="A596" i="1"/>
  <c r="I595" i="1"/>
  <c r="H595" i="1"/>
  <c r="G595" i="1"/>
  <c r="F595" i="1"/>
  <c r="E595" i="1"/>
  <c r="D595" i="1"/>
  <c r="C595" i="1"/>
  <c r="B595" i="1"/>
  <c r="A595" i="1"/>
  <c r="I594" i="1"/>
  <c r="H594" i="1"/>
  <c r="G594" i="1"/>
  <c r="F594" i="1"/>
  <c r="E594" i="1"/>
  <c r="D594" i="1"/>
  <c r="C594" i="1"/>
  <c r="B594" i="1"/>
  <c r="A594" i="1"/>
  <c r="I593" i="1"/>
  <c r="H593" i="1"/>
  <c r="G593" i="1"/>
  <c r="F593" i="1"/>
  <c r="E593" i="1"/>
  <c r="D593" i="1"/>
  <c r="C593" i="1"/>
  <c r="B593" i="1"/>
  <c r="A593" i="1"/>
  <c r="I592" i="1"/>
  <c r="H592" i="1"/>
  <c r="G592" i="1"/>
  <c r="F592" i="1"/>
  <c r="E592" i="1"/>
  <c r="D592" i="1"/>
  <c r="C592" i="1"/>
  <c r="B592" i="1"/>
  <c r="A592" i="1"/>
  <c r="I591" i="1"/>
  <c r="H591" i="1"/>
  <c r="G591" i="1"/>
  <c r="F591" i="1"/>
  <c r="E591" i="1"/>
  <c r="D591" i="1"/>
  <c r="C591" i="1"/>
  <c r="B591" i="1"/>
  <c r="A591" i="1"/>
  <c r="I590" i="1"/>
  <c r="H590" i="1"/>
  <c r="G590" i="1"/>
  <c r="F590" i="1"/>
  <c r="E590" i="1"/>
  <c r="D590" i="1"/>
  <c r="C590" i="1"/>
  <c r="B590" i="1"/>
  <c r="A590" i="1"/>
  <c r="I589" i="1"/>
  <c r="H589" i="1"/>
  <c r="G589" i="1"/>
  <c r="F589" i="1"/>
  <c r="E589" i="1"/>
  <c r="D589" i="1"/>
  <c r="C589" i="1"/>
  <c r="B589" i="1"/>
  <c r="A589" i="1"/>
  <c r="I588" i="1"/>
  <c r="H588" i="1"/>
  <c r="G588" i="1"/>
  <c r="F588" i="1"/>
  <c r="E588" i="1"/>
  <c r="D588" i="1"/>
  <c r="C588" i="1"/>
  <c r="B588" i="1"/>
  <c r="A588" i="1"/>
  <c r="I587" i="1"/>
  <c r="H587" i="1"/>
  <c r="G587" i="1"/>
  <c r="F587" i="1"/>
  <c r="E587" i="1"/>
  <c r="D587" i="1"/>
  <c r="C587" i="1"/>
  <c r="B587" i="1"/>
  <c r="A587" i="1"/>
  <c r="I586" i="1"/>
  <c r="H586" i="1"/>
  <c r="G586" i="1"/>
  <c r="F586" i="1"/>
  <c r="E586" i="1"/>
  <c r="D586" i="1"/>
  <c r="C586" i="1"/>
  <c r="B586" i="1"/>
  <c r="A586" i="1"/>
  <c r="I585" i="1"/>
  <c r="H585" i="1"/>
  <c r="G585" i="1"/>
  <c r="F585" i="1"/>
  <c r="E585" i="1"/>
  <c r="D585" i="1"/>
  <c r="C585" i="1"/>
  <c r="B585" i="1"/>
  <c r="A585" i="1"/>
  <c r="I584" i="1"/>
  <c r="H584" i="1"/>
  <c r="G584" i="1"/>
  <c r="F584" i="1"/>
  <c r="E584" i="1"/>
  <c r="D584" i="1"/>
  <c r="C584" i="1"/>
  <c r="B584" i="1"/>
  <c r="A584" i="1"/>
  <c r="I583" i="1"/>
  <c r="H583" i="1"/>
  <c r="G583" i="1"/>
  <c r="F583" i="1"/>
  <c r="E583" i="1"/>
  <c r="D583" i="1"/>
  <c r="C583" i="1"/>
  <c r="B583" i="1"/>
  <c r="A583" i="1"/>
  <c r="I582" i="1"/>
  <c r="H582" i="1"/>
  <c r="G582" i="1"/>
  <c r="F582" i="1"/>
  <c r="E582" i="1"/>
  <c r="D582" i="1"/>
  <c r="C582" i="1"/>
  <c r="B582" i="1"/>
  <c r="A582" i="1"/>
  <c r="I581" i="1"/>
  <c r="H581" i="1"/>
  <c r="G581" i="1"/>
  <c r="F581" i="1"/>
  <c r="E581" i="1"/>
  <c r="D581" i="1"/>
  <c r="C581" i="1"/>
  <c r="B581" i="1"/>
  <c r="A581" i="1"/>
  <c r="I580" i="1"/>
  <c r="H580" i="1"/>
  <c r="G580" i="1"/>
  <c r="F580" i="1"/>
  <c r="E580" i="1"/>
  <c r="D580" i="1"/>
  <c r="C580" i="1"/>
  <c r="B580" i="1"/>
  <c r="A580" i="1"/>
  <c r="I579" i="1"/>
  <c r="H579" i="1"/>
  <c r="G579" i="1"/>
  <c r="F579" i="1"/>
  <c r="E579" i="1"/>
  <c r="D579" i="1"/>
  <c r="C579" i="1"/>
  <c r="B579" i="1"/>
  <c r="A579" i="1"/>
  <c r="I578" i="1"/>
  <c r="H578" i="1"/>
  <c r="G578" i="1"/>
  <c r="F578" i="1"/>
  <c r="E578" i="1"/>
  <c r="D578" i="1"/>
  <c r="C578" i="1"/>
  <c r="B578" i="1"/>
  <c r="A578" i="1"/>
  <c r="I577" i="1"/>
  <c r="H577" i="1"/>
  <c r="G577" i="1"/>
  <c r="F577" i="1"/>
  <c r="E577" i="1"/>
  <c r="D577" i="1"/>
  <c r="C577" i="1"/>
  <c r="B577" i="1"/>
  <c r="A577" i="1"/>
  <c r="I576" i="1"/>
  <c r="H576" i="1"/>
  <c r="G576" i="1"/>
  <c r="F576" i="1"/>
  <c r="E576" i="1"/>
  <c r="D576" i="1"/>
  <c r="C576" i="1"/>
  <c r="B576" i="1"/>
  <c r="A576" i="1"/>
  <c r="I575" i="1"/>
  <c r="H575" i="1"/>
  <c r="G575" i="1"/>
  <c r="F575" i="1"/>
  <c r="E575" i="1"/>
  <c r="D575" i="1"/>
  <c r="C575" i="1"/>
  <c r="B575" i="1"/>
  <c r="A575" i="1"/>
  <c r="I574" i="1"/>
  <c r="H574" i="1"/>
  <c r="G574" i="1"/>
  <c r="F574" i="1"/>
  <c r="E574" i="1"/>
  <c r="D574" i="1"/>
  <c r="C574" i="1"/>
  <c r="B574" i="1"/>
  <c r="A574" i="1"/>
  <c r="I573" i="1"/>
  <c r="H573" i="1"/>
  <c r="G573" i="1"/>
  <c r="F573" i="1"/>
  <c r="E573" i="1"/>
  <c r="D573" i="1"/>
  <c r="C573" i="1"/>
  <c r="B573" i="1"/>
  <c r="A573" i="1"/>
  <c r="I572" i="1"/>
  <c r="H572" i="1"/>
  <c r="G572" i="1"/>
  <c r="F572" i="1"/>
  <c r="E572" i="1"/>
  <c r="D572" i="1"/>
  <c r="C572" i="1"/>
  <c r="B572" i="1"/>
  <c r="A572" i="1"/>
  <c r="I571" i="1"/>
  <c r="H571" i="1"/>
  <c r="G571" i="1"/>
  <c r="F571" i="1"/>
  <c r="E571" i="1"/>
  <c r="D571" i="1"/>
  <c r="C571" i="1"/>
  <c r="B571" i="1"/>
  <c r="A571" i="1"/>
  <c r="I570" i="1"/>
  <c r="H570" i="1"/>
  <c r="G570" i="1"/>
  <c r="F570" i="1"/>
  <c r="E570" i="1"/>
  <c r="D570" i="1"/>
  <c r="C570" i="1"/>
  <c r="B570" i="1"/>
  <c r="A570" i="1"/>
  <c r="I569" i="1"/>
  <c r="H569" i="1"/>
  <c r="G569" i="1"/>
  <c r="F569" i="1"/>
  <c r="E569" i="1"/>
  <c r="D569" i="1"/>
  <c r="C569" i="1"/>
  <c r="B569" i="1"/>
  <c r="A569" i="1"/>
  <c r="I568" i="1"/>
  <c r="H568" i="1"/>
  <c r="G568" i="1"/>
  <c r="F568" i="1"/>
  <c r="E568" i="1"/>
  <c r="D568" i="1"/>
  <c r="C568" i="1"/>
  <c r="B568" i="1"/>
  <c r="A568" i="1"/>
  <c r="I567" i="1"/>
  <c r="H567" i="1"/>
  <c r="G567" i="1"/>
  <c r="F567" i="1"/>
  <c r="E567" i="1"/>
  <c r="D567" i="1"/>
  <c r="C567" i="1"/>
  <c r="B567" i="1"/>
  <c r="A567" i="1"/>
  <c r="I566" i="1"/>
  <c r="H566" i="1"/>
  <c r="G566" i="1"/>
  <c r="F566" i="1"/>
  <c r="E566" i="1"/>
  <c r="D566" i="1"/>
  <c r="C566" i="1"/>
  <c r="B566" i="1"/>
  <c r="A566" i="1"/>
  <c r="I565" i="1"/>
  <c r="H565" i="1"/>
  <c r="G565" i="1"/>
  <c r="F565" i="1"/>
  <c r="E565" i="1"/>
  <c r="D565" i="1"/>
  <c r="C565" i="1"/>
  <c r="B565" i="1"/>
  <c r="A565" i="1"/>
  <c r="I564" i="1"/>
  <c r="H564" i="1"/>
  <c r="G564" i="1"/>
  <c r="F564" i="1"/>
  <c r="E564" i="1"/>
  <c r="D564" i="1"/>
  <c r="C564" i="1"/>
  <c r="B564" i="1"/>
  <c r="A564" i="1"/>
  <c r="I563" i="1"/>
  <c r="H563" i="1"/>
  <c r="G563" i="1"/>
  <c r="F563" i="1"/>
  <c r="E563" i="1"/>
  <c r="D563" i="1"/>
  <c r="C563" i="1"/>
  <c r="B563" i="1"/>
  <c r="A563" i="1"/>
  <c r="I562" i="1"/>
  <c r="H562" i="1"/>
  <c r="G562" i="1"/>
  <c r="F562" i="1"/>
  <c r="E562" i="1"/>
  <c r="D562" i="1"/>
  <c r="C562" i="1"/>
  <c r="B562" i="1"/>
  <c r="A562" i="1"/>
  <c r="I561" i="1"/>
  <c r="H561" i="1"/>
  <c r="G561" i="1"/>
  <c r="F561" i="1"/>
  <c r="E561" i="1"/>
  <c r="D561" i="1"/>
  <c r="C561" i="1"/>
  <c r="B561" i="1"/>
  <c r="A561" i="1"/>
  <c r="I560" i="1"/>
  <c r="H560" i="1"/>
  <c r="G560" i="1"/>
  <c r="F560" i="1"/>
  <c r="E560" i="1"/>
  <c r="D560" i="1"/>
  <c r="C560" i="1"/>
  <c r="B560" i="1"/>
  <c r="A560" i="1"/>
  <c r="I559" i="1"/>
  <c r="H559" i="1"/>
  <c r="G559" i="1"/>
  <c r="F559" i="1"/>
  <c r="E559" i="1"/>
  <c r="D559" i="1"/>
  <c r="C559" i="1"/>
  <c r="B559" i="1"/>
  <c r="A559" i="1"/>
  <c r="I558" i="1"/>
  <c r="H558" i="1"/>
  <c r="G558" i="1"/>
  <c r="F558" i="1"/>
  <c r="E558" i="1"/>
  <c r="D558" i="1"/>
  <c r="C558" i="1"/>
  <c r="B558" i="1"/>
  <c r="A558" i="1"/>
  <c r="I557" i="1"/>
  <c r="H557" i="1"/>
  <c r="G557" i="1"/>
  <c r="F557" i="1"/>
  <c r="E557" i="1"/>
  <c r="D557" i="1"/>
  <c r="C557" i="1"/>
  <c r="B557" i="1"/>
  <c r="A557" i="1"/>
  <c r="I556" i="1"/>
  <c r="H556" i="1"/>
  <c r="G556" i="1"/>
  <c r="F556" i="1"/>
  <c r="E556" i="1"/>
  <c r="D556" i="1"/>
  <c r="C556" i="1"/>
  <c r="B556" i="1"/>
  <c r="A556" i="1"/>
  <c r="I555" i="1"/>
  <c r="H555" i="1"/>
  <c r="G555" i="1"/>
  <c r="F555" i="1"/>
  <c r="E555" i="1"/>
  <c r="D555" i="1"/>
  <c r="C555" i="1"/>
  <c r="B555" i="1"/>
  <c r="A555" i="1"/>
  <c r="I554" i="1"/>
  <c r="H554" i="1"/>
  <c r="G554" i="1"/>
  <c r="F554" i="1"/>
  <c r="E554" i="1"/>
  <c r="D554" i="1"/>
  <c r="C554" i="1"/>
  <c r="B554" i="1"/>
  <c r="A554" i="1"/>
  <c r="I553" i="1"/>
  <c r="H553" i="1"/>
  <c r="G553" i="1"/>
  <c r="F553" i="1"/>
  <c r="E553" i="1"/>
  <c r="D553" i="1"/>
  <c r="C553" i="1"/>
  <c r="B553" i="1"/>
  <c r="A553" i="1"/>
  <c r="I552" i="1"/>
  <c r="H552" i="1"/>
  <c r="G552" i="1"/>
  <c r="F552" i="1"/>
  <c r="E552" i="1"/>
  <c r="D552" i="1"/>
  <c r="C552" i="1"/>
  <c r="B552" i="1"/>
  <c r="A552" i="1"/>
  <c r="I551" i="1"/>
  <c r="H551" i="1"/>
  <c r="G551" i="1"/>
  <c r="F551" i="1"/>
  <c r="E551" i="1"/>
  <c r="D551" i="1"/>
  <c r="C551" i="1"/>
  <c r="B551" i="1"/>
  <c r="A551" i="1"/>
  <c r="I550" i="1"/>
  <c r="H550" i="1"/>
  <c r="G550" i="1"/>
  <c r="F550" i="1"/>
  <c r="E550" i="1"/>
  <c r="D550" i="1"/>
  <c r="C550" i="1"/>
  <c r="B550" i="1"/>
  <c r="A550" i="1"/>
  <c r="I549" i="1"/>
  <c r="H549" i="1"/>
  <c r="G549" i="1"/>
  <c r="F549" i="1"/>
  <c r="E549" i="1"/>
  <c r="D549" i="1"/>
  <c r="C549" i="1"/>
  <c r="B549" i="1"/>
  <c r="A549" i="1"/>
  <c r="I548" i="1"/>
  <c r="H548" i="1"/>
  <c r="G548" i="1"/>
  <c r="F548" i="1"/>
  <c r="E548" i="1"/>
  <c r="D548" i="1"/>
  <c r="C548" i="1"/>
  <c r="B548" i="1"/>
  <c r="A548" i="1"/>
  <c r="I547" i="1"/>
  <c r="H547" i="1"/>
  <c r="G547" i="1"/>
  <c r="F547" i="1"/>
  <c r="E547" i="1"/>
  <c r="D547" i="1"/>
  <c r="C547" i="1"/>
  <c r="B547" i="1"/>
  <c r="A547" i="1"/>
  <c r="I546" i="1"/>
  <c r="H546" i="1"/>
  <c r="G546" i="1"/>
  <c r="F546" i="1"/>
  <c r="E546" i="1"/>
  <c r="D546" i="1"/>
  <c r="C546" i="1"/>
  <c r="B546" i="1"/>
  <c r="A546" i="1"/>
  <c r="I545" i="1"/>
  <c r="H545" i="1"/>
  <c r="G545" i="1"/>
  <c r="F545" i="1"/>
  <c r="E545" i="1"/>
  <c r="D545" i="1"/>
  <c r="C545" i="1"/>
  <c r="B545" i="1"/>
  <c r="A545" i="1"/>
  <c r="I544" i="1"/>
  <c r="H544" i="1"/>
  <c r="G544" i="1"/>
  <c r="F544" i="1"/>
  <c r="E544" i="1"/>
  <c r="D544" i="1"/>
  <c r="C544" i="1"/>
  <c r="B544" i="1"/>
  <c r="A544" i="1"/>
  <c r="I543" i="1"/>
  <c r="H543" i="1"/>
  <c r="G543" i="1"/>
  <c r="F543" i="1"/>
  <c r="E543" i="1"/>
  <c r="D543" i="1"/>
  <c r="C543" i="1"/>
  <c r="B543" i="1"/>
  <c r="A543" i="1"/>
  <c r="I542" i="1"/>
  <c r="H542" i="1"/>
  <c r="G542" i="1"/>
  <c r="F542" i="1"/>
  <c r="E542" i="1"/>
  <c r="D542" i="1"/>
  <c r="C542" i="1"/>
  <c r="B542" i="1"/>
  <c r="A542" i="1"/>
  <c r="I541" i="1"/>
  <c r="H541" i="1"/>
  <c r="G541" i="1"/>
  <c r="F541" i="1"/>
  <c r="E541" i="1"/>
  <c r="D541" i="1"/>
  <c r="C541" i="1"/>
  <c r="B541" i="1"/>
  <c r="A541" i="1"/>
  <c r="I540" i="1"/>
  <c r="H540" i="1"/>
  <c r="G540" i="1"/>
  <c r="F540" i="1"/>
  <c r="E540" i="1"/>
  <c r="D540" i="1"/>
  <c r="C540" i="1"/>
  <c r="B540" i="1"/>
  <c r="A540" i="1"/>
  <c r="I539" i="1"/>
  <c r="H539" i="1"/>
  <c r="G539" i="1"/>
  <c r="F539" i="1"/>
  <c r="E539" i="1"/>
  <c r="D539" i="1"/>
  <c r="C539" i="1"/>
  <c r="B539" i="1"/>
  <c r="A539" i="1"/>
  <c r="I538" i="1"/>
  <c r="H538" i="1"/>
  <c r="G538" i="1"/>
  <c r="F538" i="1"/>
  <c r="E538" i="1"/>
  <c r="D538" i="1"/>
  <c r="C538" i="1"/>
  <c r="B538" i="1"/>
  <c r="A538" i="1"/>
  <c r="I537" i="1"/>
  <c r="H537" i="1"/>
  <c r="G537" i="1"/>
  <c r="F537" i="1"/>
  <c r="E537" i="1"/>
  <c r="D537" i="1"/>
  <c r="C537" i="1"/>
  <c r="B537" i="1"/>
  <c r="A537" i="1"/>
  <c r="I536" i="1"/>
  <c r="H536" i="1"/>
  <c r="G536" i="1"/>
  <c r="F536" i="1"/>
  <c r="E536" i="1"/>
  <c r="D536" i="1"/>
  <c r="C536" i="1"/>
  <c r="B536" i="1"/>
  <c r="A536" i="1"/>
  <c r="I535" i="1"/>
  <c r="H535" i="1"/>
  <c r="G535" i="1"/>
  <c r="F535" i="1"/>
  <c r="E535" i="1"/>
  <c r="D535" i="1"/>
  <c r="C535" i="1"/>
  <c r="B535" i="1"/>
  <c r="A535" i="1"/>
  <c r="I534" i="1"/>
  <c r="H534" i="1"/>
  <c r="G534" i="1"/>
  <c r="F534" i="1"/>
  <c r="E534" i="1"/>
  <c r="D534" i="1"/>
  <c r="C534" i="1"/>
  <c r="B534" i="1"/>
  <c r="A534" i="1"/>
  <c r="I533" i="1"/>
  <c r="H533" i="1"/>
  <c r="G533" i="1"/>
  <c r="F533" i="1"/>
  <c r="E533" i="1"/>
  <c r="D533" i="1"/>
  <c r="C533" i="1"/>
  <c r="B533" i="1"/>
  <c r="A533" i="1"/>
  <c r="I532" i="1"/>
  <c r="H532" i="1"/>
  <c r="G532" i="1"/>
  <c r="F532" i="1"/>
  <c r="E532" i="1"/>
  <c r="D532" i="1"/>
  <c r="C532" i="1"/>
  <c r="B532" i="1"/>
  <c r="A532" i="1"/>
  <c r="I531" i="1"/>
  <c r="H531" i="1"/>
  <c r="G531" i="1"/>
  <c r="F531" i="1"/>
  <c r="E531" i="1"/>
  <c r="D531" i="1"/>
  <c r="C531" i="1"/>
  <c r="B531" i="1"/>
  <c r="A531" i="1"/>
  <c r="I530" i="1"/>
  <c r="H530" i="1"/>
  <c r="G530" i="1"/>
  <c r="F530" i="1"/>
  <c r="E530" i="1"/>
  <c r="D530" i="1"/>
  <c r="C530" i="1"/>
  <c r="B530" i="1"/>
  <c r="A530" i="1"/>
  <c r="I529" i="1"/>
  <c r="H529" i="1"/>
  <c r="G529" i="1"/>
  <c r="F529" i="1"/>
  <c r="E529" i="1"/>
  <c r="D529" i="1"/>
  <c r="C529" i="1"/>
  <c r="B529" i="1"/>
  <c r="A529" i="1"/>
  <c r="I528" i="1"/>
  <c r="H528" i="1"/>
  <c r="G528" i="1"/>
  <c r="F528" i="1"/>
  <c r="E528" i="1"/>
  <c r="D528" i="1"/>
  <c r="C528" i="1"/>
  <c r="B528" i="1"/>
  <c r="A528" i="1"/>
  <c r="I527" i="1"/>
  <c r="H527" i="1"/>
  <c r="G527" i="1"/>
  <c r="F527" i="1"/>
  <c r="E527" i="1"/>
  <c r="D527" i="1"/>
  <c r="C527" i="1"/>
  <c r="B527" i="1"/>
  <c r="A527" i="1"/>
  <c r="I526" i="1"/>
  <c r="H526" i="1"/>
  <c r="G526" i="1"/>
  <c r="F526" i="1"/>
  <c r="E526" i="1"/>
  <c r="D526" i="1"/>
  <c r="C526" i="1"/>
  <c r="B526" i="1"/>
  <c r="A526" i="1"/>
  <c r="I525" i="1"/>
  <c r="H525" i="1"/>
  <c r="G525" i="1"/>
  <c r="F525" i="1"/>
  <c r="E525" i="1"/>
  <c r="D525" i="1"/>
  <c r="C525" i="1"/>
  <c r="B525" i="1"/>
  <c r="A525" i="1"/>
  <c r="I524" i="1"/>
  <c r="H524" i="1"/>
  <c r="G524" i="1"/>
  <c r="F524" i="1"/>
  <c r="E524" i="1"/>
  <c r="D524" i="1"/>
  <c r="C524" i="1"/>
  <c r="B524" i="1"/>
  <c r="A524" i="1"/>
  <c r="I523" i="1"/>
  <c r="H523" i="1"/>
  <c r="G523" i="1"/>
  <c r="F523" i="1"/>
  <c r="E523" i="1"/>
  <c r="D523" i="1"/>
  <c r="C523" i="1"/>
  <c r="B523" i="1"/>
  <c r="A523" i="1"/>
  <c r="I522" i="1"/>
  <c r="H522" i="1"/>
  <c r="G522" i="1"/>
  <c r="F522" i="1"/>
  <c r="E522" i="1"/>
  <c r="D522" i="1"/>
  <c r="C522" i="1"/>
  <c r="B522" i="1"/>
  <c r="A522" i="1"/>
  <c r="I521" i="1"/>
  <c r="H521" i="1"/>
  <c r="G521" i="1"/>
  <c r="F521" i="1"/>
  <c r="E521" i="1"/>
  <c r="D521" i="1"/>
  <c r="C521" i="1"/>
  <c r="B521" i="1"/>
  <c r="A521" i="1"/>
  <c r="I520" i="1"/>
  <c r="H520" i="1"/>
  <c r="G520" i="1"/>
  <c r="F520" i="1"/>
  <c r="E520" i="1"/>
  <c r="D520" i="1"/>
  <c r="C520" i="1"/>
  <c r="B520" i="1"/>
  <c r="A520" i="1"/>
  <c r="I519" i="1"/>
  <c r="H519" i="1"/>
  <c r="G519" i="1"/>
  <c r="F519" i="1"/>
  <c r="E519" i="1"/>
  <c r="D519" i="1"/>
  <c r="C519" i="1"/>
  <c r="B519" i="1"/>
  <c r="A519" i="1"/>
  <c r="I518" i="1"/>
  <c r="H518" i="1"/>
  <c r="G518" i="1"/>
  <c r="F518" i="1"/>
  <c r="E518" i="1"/>
  <c r="D518" i="1"/>
  <c r="C518" i="1"/>
  <c r="B518" i="1"/>
  <c r="A518" i="1"/>
  <c r="I517" i="1"/>
  <c r="H517" i="1"/>
  <c r="G517" i="1"/>
  <c r="F517" i="1"/>
  <c r="E517" i="1"/>
  <c r="D517" i="1"/>
  <c r="C517" i="1"/>
  <c r="B517" i="1"/>
  <c r="A517" i="1"/>
  <c r="I516" i="1"/>
  <c r="H516" i="1"/>
  <c r="G516" i="1"/>
  <c r="F516" i="1"/>
  <c r="E516" i="1"/>
  <c r="D516" i="1"/>
  <c r="C516" i="1"/>
  <c r="B516" i="1"/>
  <c r="A516" i="1"/>
  <c r="I515" i="1"/>
  <c r="H515" i="1"/>
  <c r="G515" i="1"/>
  <c r="F515" i="1"/>
  <c r="E515" i="1"/>
  <c r="D515" i="1"/>
  <c r="C515" i="1"/>
  <c r="B515" i="1"/>
  <c r="A515" i="1"/>
  <c r="I514" i="1"/>
  <c r="H514" i="1"/>
  <c r="G514" i="1"/>
  <c r="F514" i="1"/>
  <c r="E514" i="1"/>
  <c r="D514" i="1"/>
  <c r="C514" i="1"/>
  <c r="B514" i="1"/>
  <c r="A514" i="1"/>
  <c r="I513" i="1"/>
  <c r="H513" i="1"/>
  <c r="G513" i="1"/>
  <c r="F513" i="1"/>
  <c r="E513" i="1"/>
  <c r="D513" i="1"/>
  <c r="C513" i="1"/>
  <c r="B513" i="1"/>
  <c r="A513" i="1"/>
  <c r="I512" i="1"/>
  <c r="H512" i="1"/>
  <c r="G512" i="1"/>
  <c r="F512" i="1"/>
  <c r="E512" i="1"/>
  <c r="D512" i="1"/>
  <c r="C512" i="1"/>
  <c r="B512" i="1"/>
  <c r="A512" i="1"/>
  <c r="I511" i="1"/>
  <c r="H511" i="1"/>
  <c r="G511" i="1"/>
  <c r="F511" i="1"/>
  <c r="E511" i="1"/>
  <c r="D511" i="1"/>
  <c r="C511" i="1"/>
  <c r="B511" i="1"/>
  <c r="A511" i="1"/>
  <c r="I510" i="1"/>
  <c r="H510" i="1"/>
  <c r="G510" i="1"/>
  <c r="F510" i="1"/>
  <c r="E510" i="1"/>
  <c r="D510" i="1"/>
  <c r="C510" i="1"/>
  <c r="B510" i="1"/>
  <c r="A510" i="1"/>
  <c r="I509" i="1"/>
  <c r="H509" i="1"/>
  <c r="G509" i="1"/>
  <c r="F509" i="1"/>
  <c r="E509" i="1"/>
  <c r="D509" i="1"/>
  <c r="C509" i="1"/>
  <c r="B509" i="1"/>
  <c r="A509" i="1"/>
  <c r="I508" i="1"/>
  <c r="H508" i="1"/>
  <c r="G508" i="1"/>
  <c r="F508" i="1"/>
  <c r="E508" i="1"/>
  <c r="D508" i="1"/>
  <c r="C508" i="1"/>
  <c r="B508" i="1"/>
  <c r="A508" i="1"/>
  <c r="I507" i="1"/>
  <c r="H507" i="1"/>
  <c r="G507" i="1"/>
  <c r="F507" i="1"/>
  <c r="E507" i="1"/>
  <c r="D507" i="1"/>
  <c r="C507" i="1"/>
  <c r="B507" i="1"/>
  <c r="A507" i="1"/>
  <c r="I506" i="1"/>
  <c r="H506" i="1"/>
  <c r="G506" i="1"/>
  <c r="F506" i="1"/>
  <c r="E506" i="1"/>
  <c r="D506" i="1"/>
  <c r="C506" i="1"/>
  <c r="B506" i="1"/>
  <c r="A506" i="1"/>
  <c r="I505" i="1"/>
  <c r="H505" i="1"/>
  <c r="G505" i="1"/>
  <c r="F505" i="1"/>
  <c r="E505" i="1"/>
  <c r="D505" i="1"/>
  <c r="C505" i="1"/>
  <c r="B505" i="1"/>
  <c r="A505" i="1"/>
  <c r="I504" i="1"/>
  <c r="H504" i="1"/>
  <c r="G504" i="1"/>
  <c r="F504" i="1"/>
  <c r="E504" i="1"/>
  <c r="D504" i="1"/>
  <c r="C504" i="1"/>
  <c r="B504" i="1"/>
  <c r="A504" i="1"/>
  <c r="I503" i="1"/>
  <c r="H503" i="1"/>
  <c r="G503" i="1"/>
  <c r="F503" i="1"/>
  <c r="E503" i="1"/>
  <c r="D503" i="1"/>
  <c r="C503" i="1"/>
  <c r="B503" i="1"/>
  <c r="A503" i="1"/>
  <c r="I502" i="1"/>
  <c r="H502" i="1"/>
  <c r="G502" i="1"/>
  <c r="F502" i="1"/>
  <c r="E502" i="1"/>
  <c r="D502" i="1"/>
  <c r="C502" i="1"/>
  <c r="B502" i="1"/>
  <c r="A502" i="1"/>
  <c r="I501" i="1"/>
  <c r="H501" i="1"/>
  <c r="G501" i="1"/>
  <c r="F501" i="1"/>
  <c r="E501" i="1"/>
  <c r="D501" i="1"/>
  <c r="C501" i="1"/>
  <c r="B501" i="1"/>
  <c r="A501" i="1"/>
  <c r="I500" i="1"/>
  <c r="H500" i="1"/>
  <c r="G500" i="1"/>
  <c r="F500" i="1"/>
  <c r="E500" i="1"/>
  <c r="D500" i="1"/>
  <c r="C500" i="1"/>
  <c r="B500" i="1"/>
  <c r="A500" i="1"/>
  <c r="I499" i="1"/>
  <c r="H499" i="1"/>
  <c r="G499" i="1"/>
  <c r="F499" i="1"/>
  <c r="E499" i="1"/>
  <c r="D499" i="1"/>
  <c r="C499" i="1"/>
  <c r="B499" i="1"/>
  <c r="A499" i="1"/>
  <c r="I498" i="1"/>
  <c r="H498" i="1"/>
  <c r="G498" i="1"/>
  <c r="F498" i="1"/>
  <c r="E498" i="1"/>
  <c r="D498" i="1"/>
  <c r="C498" i="1"/>
  <c r="B498" i="1"/>
  <c r="A498" i="1"/>
  <c r="I497" i="1"/>
  <c r="H497" i="1"/>
  <c r="G497" i="1"/>
  <c r="F497" i="1"/>
  <c r="E497" i="1"/>
  <c r="D497" i="1"/>
  <c r="C497" i="1"/>
  <c r="B497" i="1"/>
  <c r="A497" i="1"/>
  <c r="I496" i="1"/>
  <c r="H496" i="1"/>
  <c r="G496" i="1"/>
  <c r="F496" i="1"/>
  <c r="E496" i="1"/>
  <c r="D496" i="1"/>
  <c r="C496" i="1"/>
  <c r="B496" i="1"/>
  <c r="A496" i="1"/>
  <c r="I495" i="1"/>
  <c r="H495" i="1"/>
  <c r="G495" i="1"/>
  <c r="F495" i="1"/>
  <c r="E495" i="1"/>
  <c r="D495" i="1"/>
  <c r="C495" i="1"/>
  <c r="B495" i="1"/>
  <c r="A495" i="1"/>
  <c r="I494" i="1"/>
  <c r="H494" i="1"/>
  <c r="G494" i="1"/>
  <c r="F494" i="1"/>
  <c r="E494" i="1"/>
  <c r="D494" i="1"/>
  <c r="C494" i="1"/>
  <c r="B494" i="1"/>
  <c r="A494" i="1"/>
  <c r="I493" i="1"/>
  <c r="H493" i="1"/>
  <c r="G493" i="1"/>
  <c r="F493" i="1"/>
  <c r="E493" i="1"/>
  <c r="D493" i="1"/>
  <c r="C493" i="1"/>
  <c r="B493" i="1"/>
  <c r="A493" i="1"/>
  <c r="I492" i="1"/>
  <c r="H492" i="1"/>
  <c r="G492" i="1"/>
  <c r="F492" i="1"/>
  <c r="E492" i="1"/>
  <c r="D492" i="1"/>
  <c r="C492" i="1"/>
  <c r="B492" i="1"/>
  <c r="A492" i="1"/>
  <c r="I491" i="1"/>
  <c r="H491" i="1"/>
  <c r="G491" i="1"/>
  <c r="F491" i="1"/>
  <c r="E491" i="1"/>
  <c r="D491" i="1"/>
  <c r="C491" i="1"/>
  <c r="B491" i="1"/>
  <c r="A491" i="1"/>
  <c r="I490" i="1"/>
  <c r="H490" i="1"/>
  <c r="G490" i="1"/>
  <c r="F490" i="1"/>
  <c r="E490" i="1"/>
  <c r="D490" i="1"/>
  <c r="C490" i="1"/>
  <c r="B490" i="1"/>
  <c r="A490" i="1"/>
  <c r="I489" i="1"/>
  <c r="H489" i="1"/>
  <c r="G489" i="1"/>
  <c r="F489" i="1"/>
  <c r="E489" i="1"/>
  <c r="D489" i="1"/>
  <c r="C489" i="1"/>
  <c r="B489" i="1"/>
  <c r="A489" i="1"/>
  <c r="I488" i="1"/>
  <c r="H488" i="1"/>
  <c r="G488" i="1"/>
  <c r="F488" i="1"/>
  <c r="E488" i="1"/>
  <c r="D488" i="1"/>
  <c r="C488" i="1"/>
  <c r="B488" i="1"/>
  <c r="A488" i="1"/>
  <c r="I487" i="1"/>
  <c r="H487" i="1"/>
  <c r="G487" i="1"/>
  <c r="F487" i="1"/>
  <c r="E487" i="1"/>
  <c r="D487" i="1"/>
  <c r="C487" i="1"/>
  <c r="B487" i="1"/>
  <c r="A487" i="1"/>
  <c r="I486" i="1"/>
  <c r="H486" i="1"/>
  <c r="G486" i="1"/>
  <c r="F486" i="1"/>
  <c r="E486" i="1"/>
  <c r="D486" i="1"/>
  <c r="C486" i="1"/>
  <c r="B486" i="1"/>
  <c r="A486" i="1"/>
  <c r="I485" i="1"/>
  <c r="H485" i="1"/>
  <c r="G485" i="1"/>
  <c r="F485" i="1"/>
  <c r="E485" i="1"/>
  <c r="D485" i="1"/>
  <c r="C485" i="1"/>
  <c r="B485" i="1"/>
  <c r="A485" i="1"/>
  <c r="I484" i="1"/>
  <c r="H484" i="1"/>
  <c r="G484" i="1"/>
  <c r="F484" i="1"/>
  <c r="E484" i="1"/>
  <c r="D484" i="1"/>
  <c r="C484" i="1"/>
  <c r="B484" i="1"/>
  <c r="A484" i="1"/>
  <c r="I483" i="1"/>
  <c r="H483" i="1"/>
  <c r="G483" i="1"/>
  <c r="F483" i="1"/>
  <c r="E483" i="1"/>
  <c r="D483" i="1"/>
  <c r="C483" i="1"/>
  <c r="B483" i="1"/>
  <c r="A483" i="1"/>
  <c r="I482" i="1"/>
  <c r="H482" i="1"/>
  <c r="G482" i="1"/>
  <c r="F482" i="1"/>
  <c r="E482" i="1"/>
  <c r="D482" i="1"/>
  <c r="C482" i="1"/>
  <c r="B482" i="1"/>
  <c r="A482" i="1"/>
  <c r="I481" i="1"/>
  <c r="H481" i="1"/>
  <c r="G481" i="1"/>
  <c r="F481" i="1"/>
  <c r="E481" i="1"/>
  <c r="D481" i="1"/>
  <c r="C481" i="1"/>
  <c r="B481" i="1"/>
  <c r="A481" i="1"/>
  <c r="I480" i="1"/>
  <c r="H480" i="1"/>
  <c r="G480" i="1"/>
  <c r="F480" i="1"/>
  <c r="E480" i="1"/>
  <c r="D480" i="1"/>
  <c r="C480" i="1"/>
  <c r="B480" i="1"/>
  <c r="A480" i="1"/>
  <c r="I479" i="1"/>
  <c r="H479" i="1"/>
  <c r="G479" i="1"/>
  <c r="F479" i="1"/>
  <c r="E479" i="1"/>
  <c r="D479" i="1"/>
  <c r="C479" i="1"/>
  <c r="B479" i="1"/>
  <c r="A479" i="1"/>
  <c r="I478" i="1"/>
  <c r="H478" i="1"/>
  <c r="G478" i="1"/>
  <c r="F478" i="1"/>
  <c r="E478" i="1"/>
  <c r="D478" i="1"/>
  <c r="C478" i="1"/>
  <c r="B478" i="1"/>
  <c r="A478" i="1"/>
  <c r="I477" i="1"/>
  <c r="H477" i="1"/>
  <c r="G477" i="1"/>
  <c r="F477" i="1"/>
  <c r="E477" i="1"/>
  <c r="D477" i="1"/>
  <c r="C477" i="1"/>
  <c r="B477" i="1"/>
  <c r="A477" i="1"/>
  <c r="I476" i="1"/>
  <c r="H476" i="1"/>
  <c r="G476" i="1"/>
  <c r="F476" i="1"/>
  <c r="E476" i="1"/>
  <c r="D476" i="1"/>
  <c r="C476" i="1"/>
  <c r="B476" i="1"/>
  <c r="A476" i="1"/>
  <c r="I475" i="1"/>
  <c r="H475" i="1"/>
  <c r="G475" i="1"/>
  <c r="F475" i="1"/>
  <c r="E475" i="1"/>
  <c r="D475" i="1"/>
  <c r="C475" i="1"/>
  <c r="B475" i="1"/>
  <c r="A475" i="1"/>
  <c r="I474" i="1"/>
  <c r="H474" i="1"/>
  <c r="G474" i="1"/>
  <c r="F474" i="1"/>
  <c r="E474" i="1"/>
  <c r="D474" i="1"/>
  <c r="C474" i="1"/>
  <c r="B474" i="1"/>
  <c r="A474" i="1"/>
  <c r="I473" i="1"/>
  <c r="H473" i="1"/>
  <c r="G473" i="1"/>
  <c r="F473" i="1"/>
  <c r="E473" i="1"/>
  <c r="D473" i="1"/>
  <c r="C473" i="1"/>
  <c r="B473" i="1"/>
  <c r="A473" i="1"/>
  <c r="I472" i="1"/>
  <c r="H472" i="1"/>
  <c r="G472" i="1"/>
  <c r="F472" i="1"/>
  <c r="E472" i="1"/>
  <c r="D472" i="1"/>
  <c r="C472" i="1"/>
  <c r="B472" i="1"/>
  <c r="A472" i="1"/>
  <c r="I471" i="1"/>
  <c r="H471" i="1"/>
  <c r="G471" i="1"/>
  <c r="F471" i="1"/>
  <c r="E471" i="1"/>
  <c r="D471" i="1"/>
  <c r="C471" i="1"/>
  <c r="B471" i="1"/>
  <c r="A471" i="1"/>
  <c r="I470" i="1"/>
  <c r="H470" i="1"/>
  <c r="G470" i="1"/>
  <c r="F470" i="1"/>
  <c r="E470" i="1"/>
  <c r="D470" i="1"/>
  <c r="C470" i="1"/>
  <c r="B470" i="1"/>
  <c r="A470" i="1"/>
  <c r="I469" i="1"/>
  <c r="H469" i="1"/>
  <c r="G469" i="1"/>
  <c r="F469" i="1"/>
  <c r="E469" i="1"/>
  <c r="D469" i="1"/>
  <c r="C469" i="1"/>
  <c r="B469" i="1"/>
  <c r="A469" i="1"/>
  <c r="I468" i="1"/>
  <c r="H468" i="1"/>
  <c r="G468" i="1"/>
  <c r="F468" i="1"/>
  <c r="E468" i="1"/>
  <c r="D468" i="1"/>
  <c r="C468" i="1"/>
  <c r="B468" i="1"/>
  <c r="A468" i="1"/>
  <c r="I467" i="1"/>
  <c r="H467" i="1"/>
  <c r="G467" i="1"/>
  <c r="F467" i="1"/>
  <c r="E467" i="1"/>
  <c r="D467" i="1"/>
  <c r="C467" i="1"/>
  <c r="B467" i="1"/>
  <c r="A467" i="1"/>
  <c r="I466" i="1"/>
  <c r="H466" i="1"/>
  <c r="G466" i="1"/>
  <c r="F466" i="1"/>
  <c r="E466" i="1"/>
  <c r="D466" i="1"/>
  <c r="C466" i="1"/>
  <c r="B466" i="1"/>
  <c r="A466" i="1"/>
  <c r="I465" i="1"/>
  <c r="H465" i="1"/>
  <c r="G465" i="1"/>
  <c r="F465" i="1"/>
  <c r="E465" i="1"/>
  <c r="D465" i="1"/>
  <c r="C465" i="1"/>
  <c r="B465" i="1"/>
  <c r="A465" i="1"/>
  <c r="I464" i="1"/>
  <c r="H464" i="1"/>
  <c r="G464" i="1"/>
  <c r="F464" i="1"/>
  <c r="E464" i="1"/>
  <c r="D464" i="1"/>
  <c r="C464" i="1"/>
  <c r="B464" i="1"/>
  <c r="A464" i="1"/>
  <c r="I463" i="1"/>
  <c r="H463" i="1"/>
  <c r="G463" i="1"/>
  <c r="F463" i="1"/>
  <c r="E463" i="1"/>
  <c r="D463" i="1"/>
  <c r="C463" i="1"/>
  <c r="B463" i="1"/>
  <c r="A463" i="1"/>
  <c r="I462" i="1"/>
  <c r="H462" i="1"/>
  <c r="G462" i="1"/>
  <c r="F462" i="1"/>
  <c r="E462" i="1"/>
  <c r="D462" i="1"/>
  <c r="C462" i="1"/>
  <c r="B462" i="1"/>
  <c r="A462" i="1"/>
  <c r="I461" i="1"/>
  <c r="H461" i="1"/>
  <c r="G461" i="1"/>
  <c r="F461" i="1"/>
  <c r="E461" i="1"/>
  <c r="D461" i="1"/>
  <c r="C461" i="1"/>
  <c r="B461" i="1"/>
  <c r="A461" i="1"/>
  <c r="I460" i="1"/>
  <c r="H460" i="1"/>
  <c r="G460" i="1"/>
  <c r="F460" i="1"/>
  <c r="E460" i="1"/>
  <c r="D460" i="1"/>
  <c r="C460" i="1"/>
  <c r="B460" i="1"/>
  <c r="A460" i="1"/>
  <c r="I459" i="1"/>
  <c r="H459" i="1"/>
  <c r="G459" i="1"/>
  <c r="F459" i="1"/>
  <c r="E459" i="1"/>
  <c r="D459" i="1"/>
  <c r="C459" i="1"/>
  <c r="B459" i="1"/>
  <c r="A459" i="1"/>
  <c r="I458" i="1"/>
  <c r="H458" i="1"/>
  <c r="G458" i="1"/>
  <c r="F458" i="1"/>
  <c r="E458" i="1"/>
  <c r="D458" i="1"/>
  <c r="C458" i="1"/>
  <c r="B458" i="1"/>
  <c r="A458" i="1"/>
  <c r="I457" i="1"/>
  <c r="H457" i="1"/>
  <c r="G457" i="1"/>
  <c r="F457" i="1"/>
  <c r="E457" i="1"/>
  <c r="D457" i="1"/>
  <c r="C457" i="1"/>
  <c r="B457" i="1"/>
  <c r="A457" i="1"/>
  <c r="I456" i="1"/>
  <c r="H456" i="1"/>
  <c r="G456" i="1"/>
  <c r="F456" i="1"/>
  <c r="E456" i="1"/>
  <c r="D456" i="1"/>
  <c r="C456" i="1"/>
  <c r="B456" i="1"/>
  <c r="A456" i="1"/>
  <c r="I455" i="1"/>
  <c r="H455" i="1"/>
  <c r="G455" i="1"/>
  <c r="F455" i="1"/>
  <c r="E455" i="1"/>
  <c r="D455" i="1"/>
  <c r="C455" i="1"/>
  <c r="B455" i="1"/>
  <c r="A455" i="1"/>
  <c r="I454" i="1"/>
  <c r="H454" i="1"/>
  <c r="G454" i="1"/>
  <c r="F454" i="1"/>
  <c r="E454" i="1"/>
  <c r="D454" i="1"/>
  <c r="C454" i="1"/>
  <c r="B454" i="1"/>
  <c r="A454" i="1"/>
  <c r="I453" i="1"/>
  <c r="H453" i="1"/>
  <c r="G453" i="1"/>
  <c r="F453" i="1"/>
  <c r="E453" i="1"/>
  <c r="D453" i="1"/>
  <c r="C453" i="1"/>
  <c r="B453" i="1"/>
  <c r="A453" i="1"/>
  <c r="I452" i="1"/>
  <c r="H452" i="1"/>
  <c r="G452" i="1"/>
  <c r="F452" i="1"/>
  <c r="E452" i="1"/>
  <c r="D452" i="1"/>
  <c r="C452" i="1"/>
  <c r="B452" i="1"/>
  <c r="A452" i="1"/>
  <c r="I451" i="1"/>
  <c r="H451" i="1"/>
  <c r="G451" i="1"/>
  <c r="F451" i="1"/>
  <c r="E451" i="1"/>
  <c r="D451" i="1"/>
  <c r="C451" i="1"/>
  <c r="B451" i="1"/>
  <c r="A451" i="1"/>
  <c r="I450" i="1"/>
  <c r="H450" i="1"/>
  <c r="G450" i="1"/>
  <c r="F450" i="1"/>
  <c r="E450" i="1"/>
  <c r="D450" i="1"/>
  <c r="C450" i="1"/>
  <c r="B450" i="1"/>
  <c r="A450" i="1"/>
  <c r="I449" i="1"/>
  <c r="H449" i="1"/>
  <c r="G449" i="1"/>
  <c r="F449" i="1"/>
  <c r="E449" i="1"/>
  <c r="D449" i="1"/>
  <c r="C449" i="1"/>
  <c r="B449" i="1"/>
  <c r="A449" i="1"/>
  <c r="I448" i="1"/>
  <c r="H448" i="1"/>
  <c r="G448" i="1"/>
  <c r="F448" i="1"/>
  <c r="E448" i="1"/>
  <c r="D448" i="1"/>
  <c r="C448" i="1"/>
  <c r="B448" i="1"/>
  <c r="A448" i="1"/>
  <c r="I447" i="1"/>
  <c r="H447" i="1"/>
  <c r="G447" i="1"/>
  <c r="F447" i="1"/>
  <c r="E447" i="1"/>
  <c r="D447" i="1"/>
  <c r="C447" i="1"/>
  <c r="B447" i="1"/>
  <c r="A447" i="1"/>
  <c r="I446" i="1"/>
  <c r="H446" i="1"/>
  <c r="G446" i="1"/>
  <c r="F446" i="1"/>
  <c r="E446" i="1"/>
  <c r="D446" i="1"/>
  <c r="C446" i="1"/>
  <c r="B446" i="1"/>
  <c r="A446" i="1"/>
  <c r="I445" i="1"/>
  <c r="H445" i="1"/>
  <c r="G445" i="1"/>
  <c r="F445" i="1"/>
  <c r="E445" i="1"/>
  <c r="D445" i="1"/>
  <c r="C445" i="1"/>
  <c r="B445" i="1"/>
  <c r="A445" i="1"/>
  <c r="I444" i="1"/>
  <c r="H444" i="1"/>
  <c r="G444" i="1"/>
  <c r="F444" i="1"/>
  <c r="E444" i="1"/>
  <c r="D444" i="1"/>
  <c r="C444" i="1"/>
  <c r="B444" i="1"/>
  <c r="A444" i="1"/>
  <c r="I443" i="1"/>
  <c r="H443" i="1"/>
  <c r="G443" i="1"/>
  <c r="F443" i="1"/>
  <c r="E443" i="1"/>
  <c r="D443" i="1"/>
  <c r="C443" i="1"/>
  <c r="B443" i="1"/>
  <c r="A443" i="1"/>
  <c r="I442" i="1"/>
  <c r="H442" i="1"/>
  <c r="G442" i="1"/>
  <c r="F442" i="1"/>
  <c r="E442" i="1"/>
  <c r="D442" i="1"/>
  <c r="C442" i="1"/>
  <c r="B442" i="1"/>
  <c r="A442" i="1"/>
  <c r="I441" i="1"/>
  <c r="H441" i="1"/>
  <c r="G441" i="1"/>
  <c r="F441" i="1"/>
  <c r="E441" i="1"/>
  <c r="D441" i="1"/>
  <c r="C441" i="1"/>
  <c r="B441" i="1"/>
  <c r="A441" i="1"/>
  <c r="I440" i="1"/>
  <c r="H440" i="1"/>
  <c r="G440" i="1"/>
  <c r="F440" i="1"/>
  <c r="E440" i="1"/>
  <c r="D440" i="1"/>
  <c r="C440" i="1"/>
  <c r="B440" i="1"/>
  <c r="A440" i="1"/>
  <c r="I439" i="1"/>
  <c r="H439" i="1"/>
  <c r="G439" i="1"/>
  <c r="F439" i="1"/>
  <c r="E439" i="1"/>
  <c r="D439" i="1"/>
  <c r="C439" i="1"/>
  <c r="B439" i="1"/>
  <c r="A439" i="1"/>
  <c r="I438" i="1"/>
  <c r="H438" i="1"/>
  <c r="G438" i="1"/>
  <c r="F438" i="1"/>
  <c r="E438" i="1"/>
  <c r="D438" i="1"/>
  <c r="C438" i="1"/>
  <c r="B438" i="1"/>
  <c r="A438" i="1"/>
  <c r="I437" i="1"/>
  <c r="H437" i="1"/>
  <c r="G437" i="1"/>
  <c r="F437" i="1"/>
  <c r="E437" i="1"/>
  <c r="D437" i="1"/>
  <c r="C437" i="1"/>
  <c r="B437" i="1"/>
  <c r="A437" i="1"/>
  <c r="I436" i="1"/>
  <c r="H436" i="1"/>
  <c r="G436" i="1"/>
  <c r="F436" i="1"/>
  <c r="E436" i="1"/>
  <c r="D436" i="1"/>
  <c r="C436" i="1"/>
  <c r="B436" i="1"/>
  <c r="A436" i="1"/>
  <c r="I435" i="1"/>
  <c r="H435" i="1"/>
  <c r="G435" i="1"/>
  <c r="F435" i="1"/>
  <c r="E435" i="1"/>
  <c r="D435" i="1"/>
  <c r="C435" i="1"/>
  <c r="B435" i="1"/>
  <c r="A435" i="1"/>
  <c r="I434" i="1"/>
  <c r="H434" i="1"/>
  <c r="G434" i="1"/>
  <c r="F434" i="1"/>
  <c r="E434" i="1"/>
  <c r="D434" i="1"/>
  <c r="C434" i="1"/>
  <c r="B434" i="1"/>
  <c r="A434" i="1"/>
  <c r="I433" i="1"/>
  <c r="H433" i="1"/>
  <c r="G433" i="1"/>
  <c r="F433" i="1"/>
  <c r="E433" i="1"/>
  <c r="D433" i="1"/>
  <c r="C433" i="1"/>
  <c r="B433" i="1"/>
  <c r="A433" i="1"/>
  <c r="I432" i="1"/>
  <c r="H432" i="1"/>
  <c r="G432" i="1"/>
  <c r="F432" i="1"/>
  <c r="E432" i="1"/>
  <c r="D432" i="1"/>
  <c r="C432" i="1"/>
  <c r="B432" i="1"/>
  <c r="A432" i="1"/>
  <c r="I431" i="1"/>
  <c r="H431" i="1"/>
  <c r="G431" i="1"/>
  <c r="F431" i="1"/>
  <c r="E431" i="1"/>
  <c r="D431" i="1"/>
  <c r="C431" i="1"/>
  <c r="B431" i="1"/>
  <c r="A431" i="1"/>
  <c r="I430" i="1"/>
  <c r="H430" i="1"/>
  <c r="G430" i="1"/>
  <c r="F430" i="1"/>
  <c r="E430" i="1"/>
  <c r="D430" i="1"/>
  <c r="C430" i="1"/>
  <c r="B430" i="1"/>
  <c r="A430" i="1"/>
  <c r="I429" i="1"/>
  <c r="H429" i="1"/>
  <c r="G429" i="1"/>
  <c r="F429" i="1"/>
  <c r="E429" i="1"/>
  <c r="D429" i="1"/>
  <c r="C429" i="1"/>
  <c r="B429" i="1"/>
  <c r="A429" i="1"/>
  <c r="I428" i="1"/>
  <c r="H428" i="1"/>
  <c r="G428" i="1"/>
  <c r="F428" i="1"/>
  <c r="E428" i="1"/>
  <c r="D428" i="1"/>
  <c r="C428" i="1"/>
  <c r="B428" i="1"/>
  <c r="A428" i="1"/>
  <c r="I427" i="1"/>
  <c r="H427" i="1"/>
  <c r="G427" i="1"/>
  <c r="F427" i="1"/>
  <c r="E427" i="1"/>
  <c r="D427" i="1"/>
  <c r="C427" i="1"/>
  <c r="B427" i="1"/>
  <c r="A427" i="1"/>
  <c r="I426" i="1"/>
  <c r="H426" i="1"/>
  <c r="G426" i="1"/>
  <c r="F426" i="1"/>
  <c r="E426" i="1"/>
  <c r="D426" i="1"/>
  <c r="C426" i="1"/>
  <c r="B426" i="1"/>
  <c r="A426" i="1"/>
  <c r="I425" i="1"/>
  <c r="H425" i="1"/>
  <c r="G425" i="1"/>
  <c r="F425" i="1"/>
  <c r="E425" i="1"/>
  <c r="D425" i="1"/>
  <c r="C425" i="1"/>
  <c r="B425" i="1"/>
  <c r="A425" i="1"/>
  <c r="I424" i="1"/>
  <c r="H424" i="1"/>
  <c r="G424" i="1"/>
  <c r="F424" i="1"/>
  <c r="E424" i="1"/>
  <c r="D424" i="1"/>
  <c r="C424" i="1"/>
  <c r="B424" i="1"/>
  <c r="A424" i="1"/>
  <c r="I423" i="1"/>
  <c r="H423" i="1"/>
  <c r="G423" i="1"/>
  <c r="F423" i="1"/>
  <c r="E423" i="1"/>
  <c r="D423" i="1"/>
  <c r="C423" i="1"/>
  <c r="B423" i="1"/>
  <c r="A423" i="1"/>
  <c r="I422" i="1"/>
  <c r="H422" i="1"/>
  <c r="G422" i="1"/>
  <c r="F422" i="1"/>
  <c r="E422" i="1"/>
  <c r="D422" i="1"/>
  <c r="C422" i="1"/>
  <c r="B422" i="1"/>
  <c r="A422" i="1"/>
  <c r="I421" i="1"/>
  <c r="H421" i="1"/>
  <c r="G421" i="1"/>
  <c r="F421" i="1"/>
  <c r="E421" i="1"/>
  <c r="D421" i="1"/>
  <c r="C421" i="1"/>
  <c r="B421" i="1"/>
  <c r="A421" i="1"/>
  <c r="I420" i="1"/>
  <c r="H420" i="1"/>
  <c r="G420" i="1"/>
  <c r="F420" i="1"/>
  <c r="E420" i="1"/>
  <c r="D420" i="1"/>
  <c r="C420" i="1"/>
  <c r="B420" i="1"/>
  <c r="A420" i="1"/>
  <c r="I419" i="1"/>
  <c r="H419" i="1"/>
  <c r="G419" i="1"/>
  <c r="F419" i="1"/>
  <c r="E419" i="1"/>
  <c r="D419" i="1"/>
  <c r="C419" i="1"/>
  <c r="B419" i="1"/>
  <c r="A419" i="1"/>
  <c r="I418" i="1"/>
  <c r="H418" i="1"/>
  <c r="G418" i="1"/>
  <c r="F418" i="1"/>
  <c r="E418" i="1"/>
  <c r="D418" i="1"/>
  <c r="C418" i="1"/>
  <c r="B418" i="1"/>
  <c r="A418" i="1"/>
  <c r="I417" i="1"/>
  <c r="H417" i="1"/>
  <c r="G417" i="1"/>
  <c r="F417" i="1"/>
  <c r="E417" i="1"/>
  <c r="D417" i="1"/>
  <c r="C417" i="1"/>
  <c r="B417" i="1"/>
  <c r="A417" i="1"/>
  <c r="I416" i="1"/>
  <c r="H416" i="1"/>
  <c r="G416" i="1"/>
  <c r="F416" i="1"/>
  <c r="E416" i="1"/>
  <c r="D416" i="1"/>
  <c r="C416" i="1"/>
  <c r="B416" i="1"/>
  <c r="A416" i="1"/>
  <c r="I415" i="1"/>
  <c r="H415" i="1"/>
  <c r="G415" i="1"/>
  <c r="F415" i="1"/>
  <c r="E415" i="1"/>
  <c r="D415" i="1"/>
  <c r="C415" i="1"/>
  <c r="B415" i="1"/>
  <c r="A415" i="1"/>
  <c r="I414" i="1"/>
  <c r="H414" i="1"/>
  <c r="G414" i="1"/>
  <c r="F414" i="1"/>
  <c r="E414" i="1"/>
  <c r="D414" i="1"/>
  <c r="C414" i="1"/>
  <c r="B414" i="1"/>
  <c r="A414" i="1"/>
  <c r="I413" i="1"/>
  <c r="H413" i="1"/>
  <c r="G413" i="1"/>
  <c r="F413" i="1"/>
  <c r="E413" i="1"/>
  <c r="D413" i="1"/>
  <c r="C413" i="1"/>
  <c r="B413" i="1"/>
  <c r="A413" i="1"/>
  <c r="I412" i="1"/>
  <c r="H412" i="1"/>
  <c r="G412" i="1"/>
  <c r="F412" i="1"/>
  <c r="E412" i="1"/>
  <c r="D412" i="1"/>
  <c r="C412" i="1"/>
  <c r="B412" i="1"/>
  <c r="A412" i="1"/>
  <c r="I411" i="1"/>
  <c r="H411" i="1"/>
  <c r="G411" i="1"/>
  <c r="F411" i="1"/>
  <c r="E411" i="1"/>
  <c r="D411" i="1"/>
  <c r="C411" i="1"/>
  <c r="B411" i="1"/>
  <c r="A411" i="1"/>
  <c r="I410" i="1"/>
  <c r="H410" i="1"/>
  <c r="G410" i="1"/>
  <c r="F410" i="1"/>
  <c r="E410" i="1"/>
  <c r="D410" i="1"/>
  <c r="C410" i="1"/>
  <c r="B410" i="1"/>
  <c r="A410" i="1"/>
  <c r="I409" i="1"/>
  <c r="H409" i="1"/>
  <c r="G409" i="1"/>
  <c r="F409" i="1"/>
  <c r="E409" i="1"/>
  <c r="D409" i="1"/>
  <c r="C409" i="1"/>
  <c r="B409" i="1"/>
  <c r="A409" i="1"/>
  <c r="I408" i="1"/>
  <c r="H408" i="1"/>
  <c r="G408" i="1"/>
  <c r="F408" i="1"/>
  <c r="E408" i="1"/>
  <c r="D408" i="1"/>
  <c r="C408" i="1"/>
  <c r="B408" i="1"/>
  <c r="A408" i="1"/>
  <c r="I407" i="1"/>
  <c r="H407" i="1"/>
  <c r="G407" i="1"/>
  <c r="F407" i="1"/>
  <c r="E407" i="1"/>
  <c r="D407" i="1"/>
  <c r="C407" i="1"/>
  <c r="B407" i="1"/>
  <c r="A407" i="1"/>
  <c r="I406" i="1"/>
  <c r="H406" i="1"/>
  <c r="G406" i="1"/>
  <c r="F406" i="1"/>
  <c r="E406" i="1"/>
  <c r="D406" i="1"/>
  <c r="C406" i="1"/>
  <c r="B406" i="1"/>
  <c r="A406" i="1"/>
  <c r="I405" i="1"/>
  <c r="H405" i="1"/>
  <c r="G405" i="1"/>
  <c r="F405" i="1"/>
  <c r="E405" i="1"/>
  <c r="D405" i="1"/>
  <c r="C405" i="1"/>
  <c r="B405" i="1"/>
  <c r="A405" i="1"/>
  <c r="I404" i="1"/>
  <c r="H404" i="1"/>
  <c r="G404" i="1"/>
  <c r="F404" i="1"/>
  <c r="E404" i="1"/>
  <c r="D404" i="1"/>
  <c r="C404" i="1"/>
  <c r="B404" i="1"/>
  <c r="A404" i="1"/>
  <c r="I403" i="1"/>
  <c r="H403" i="1"/>
  <c r="G403" i="1"/>
  <c r="F403" i="1"/>
  <c r="E403" i="1"/>
  <c r="D403" i="1"/>
  <c r="C403" i="1"/>
  <c r="B403" i="1"/>
  <c r="A403" i="1"/>
  <c r="I402" i="1"/>
  <c r="H402" i="1"/>
  <c r="G402" i="1"/>
  <c r="F402" i="1"/>
  <c r="E402" i="1"/>
  <c r="D402" i="1"/>
  <c r="C402" i="1"/>
  <c r="B402" i="1"/>
  <c r="A402" i="1"/>
  <c r="I401" i="1"/>
  <c r="H401" i="1"/>
  <c r="G401" i="1"/>
  <c r="F401" i="1"/>
  <c r="E401" i="1"/>
  <c r="D401" i="1"/>
  <c r="C401" i="1"/>
  <c r="B401" i="1"/>
  <c r="A401" i="1"/>
  <c r="I400" i="1"/>
  <c r="H400" i="1"/>
  <c r="G400" i="1"/>
  <c r="F400" i="1"/>
  <c r="E400" i="1"/>
  <c r="D400" i="1"/>
  <c r="C400" i="1"/>
  <c r="B400" i="1"/>
  <c r="A400" i="1"/>
  <c r="I399" i="1"/>
  <c r="H399" i="1"/>
  <c r="G399" i="1"/>
  <c r="F399" i="1"/>
  <c r="E399" i="1"/>
  <c r="D399" i="1"/>
  <c r="C399" i="1"/>
  <c r="B399" i="1"/>
  <c r="A399" i="1"/>
  <c r="I398" i="1"/>
  <c r="H398" i="1"/>
  <c r="G398" i="1"/>
  <c r="F398" i="1"/>
  <c r="E398" i="1"/>
  <c r="D398" i="1"/>
  <c r="C398" i="1"/>
  <c r="B398" i="1"/>
  <c r="A398" i="1"/>
  <c r="I397" i="1"/>
  <c r="H397" i="1"/>
  <c r="G397" i="1"/>
  <c r="F397" i="1"/>
  <c r="E397" i="1"/>
  <c r="D397" i="1"/>
  <c r="C397" i="1"/>
  <c r="B397" i="1"/>
  <c r="A397" i="1"/>
  <c r="I396" i="1"/>
  <c r="H396" i="1"/>
  <c r="G396" i="1"/>
  <c r="F396" i="1"/>
  <c r="E396" i="1"/>
  <c r="D396" i="1"/>
  <c r="C396" i="1"/>
  <c r="B396" i="1"/>
  <c r="A396" i="1"/>
  <c r="I395" i="1"/>
  <c r="H395" i="1"/>
  <c r="G395" i="1"/>
  <c r="F395" i="1"/>
  <c r="E395" i="1"/>
  <c r="D395" i="1"/>
  <c r="C395" i="1"/>
  <c r="B395" i="1"/>
  <c r="A395" i="1"/>
  <c r="I394" i="1"/>
  <c r="H394" i="1"/>
  <c r="G394" i="1"/>
  <c r="F394" i="1"/>
  <c r="E394" i="1"/>
  <c r="D394" i="1"/>
  <c r="C394" i="1"/>
  <c r="B394" i="1"/>
  <c r="A394" i="1"/>
  <c r="I393" i="1"/>
  <c r="H393" i="1"/>
  <c r="G393" i="1"/>
  <c r="F393" i="1"/>
  <c r="E393" i="1"/>
  <c r="D393" i="1"/>
  <c r="C393" i="1"/>
  <c r="B393" i="1"/>
  <c r="A393" i="1"/>
  <c r="I392" i="1"/>
  <c r="H392" i="1"/>
  <c r="G392" i="1"/>
  <c r="F392" i="1"/>
  <c r="E392" i="1"/>
  <c r="D392" i="1"/>
  <c r="C392" i="1"/>
  <c r="B392" i="1"/>
  <c r="A392" i="1"/>
  <c r="I391" i="1"/>
  <c r="H391" i="1"/>
  <c r="G391" i="1"/>
  <c r="F391" i="1"/>
  <c r="E391" i="1"/>
  <c r="D391" i="1"/>
  <c r="C391" i="1"/>
  <c r="B391" i="1"/>
  <c r="A391" i="1"/>
  <c r="I390" i="1"/>
  <c r="H390" i="1"/>
  <c r="G390" i="1"/>
  <c r="F390" i="1"/>
  <c r="E390" i="1"/>
  <c r="D390" i="1"/>
  <c r="C390" i="1"/>
  <c r="B390" i="1"/>
  <c r="A390" i="1"/>
  <c r="I389" i="1"/>
  <c r="H389" i="1"/>
  <c r="G389" i="1"/>
  <c r="F389" i="1"/>
  <c r="E389" i="1"/>
  <c r="D389" i="1"/>
  <c r="C389" i="1"/>
  <c r="B389" i="1"/>
  <c r="A389" i="1"/>
  <c r="I388" i="1"/>
  <c r="H388" i="1"/>
  <c r="G388" i="1"/>
  <c r="F388" i="1"/>
  <c r="E388" i="1"/>
  <c r="D388" i="1"/>
  <c r="C388" i="1"/>
  <c r="B388" i="1"/>
  <c r="A388" i="1"/>
  <c r="I387" i="1"/>
  <c r="H387" i="1"/>
  <c r="G387" i="1"/>
  <c r="F387" i="1"/>
  <c r="E387" i="1"/>
  <c r="D387" i="1"/>
  <c r="C387" i="1"/>
  <c r="B387" i="1"/>
  <c r="A387" i="1"/>
  <c r="I386" i="1"/>
  <c r="H386" i="1"/>
  <c r="G386" i="1"/>
  <c r="F386" i="1"/>
  <c r="E386" i="1"/>
  <c r="D386" i="1"/>
  <c r="C386" i="1"/>
  <c r="B386" i="1"/>
  <c r="A386" i="1"/>
  <c r="I385" i="1"/>
  <c r="H385" i="1"/>
  <c r="G385" i="1"/>
  <c r="F385" i="1"/>
  <c r="E385" i="1"/>
  <c r="D385" i="1"/>
  <c r="C385" i="1"/>
  <c r="B385" i="1"/>
  <c r="A385" i="1"/>
  <c r="I384" i="1"/>
  <c r="H384" i="1"/>
  <c r="G384" i="1"/>
  <c r="F384" i="1"/>
  <c r="E384" i="1"/>
  <c r="D384" i="1"/>
  <c r="C384" i="1"/>
  <c r="B384" i="1"/>
  <c r="A384" i="1"/>
  <c r="I383" i="1"/>
  <c r="H383" i="1"/>
  <c r="G383" i="1"/>
  <c r="F383" i="1"/>
  <c r="E383" i="1"/>
  <c r="D383" i="1"/>
  <c r="C383" i="1"/>
  <c r="B383" i="1"/>
  <c r="A383" i="1"/>
  <c r="I382" i="1"/>
  <c r="H382" i="1"/>
  <c r="G382" i="1"/>
  <c r="F382" i="1"/>
  <c r="E382" i="1"/>
  <c r="D382" i="1"/>
  <c r="C382" i="1"/>
  <c r="B382" i="1"/>
  <c r="A382" i="1"/>
  <c r="I381" i="1"/>
  <c r="H381" i="1"/>
  <c r="G381" i="1"/>
  <c r="F381" i="1"/>
  <c r="E381" i="1"/>
  <c r="D381" i="1"/>
  <c r="C381" i="1"/>
  <c r="B381" i="1"/>
  <c r="A381" i="1"/>
  <c r="I380" i="1"/>
  <c r="H380" i="1"/>
  <c r="G380" i="1"/>
  <c r="F380" i="1"/>
  <c r="E380" i="1"/>
  <c r="D380" i="1"/>
  <c r="C380" i="1"/>
  <c r="B380" i="1"/>
  <c r="A380" i="1"/>
  <c r="I379" i="1"/>
  <c r="H379" i="1"/>
  <c r="G379" i="1"/>
  <c r="F379" i="1"/>
  <c r="E379" i="1"/>
  <c r="D379" i="1"/>
  <c r="C379" i="1"/>
  <c r="B379" i="1"/>
  <c r="A379" i="1"/>
  <c r="I378" i="1"/>
  <c r="H378" i="1"/>
  <c r="G378" i="1"/>
  <c r="F378" i="1"/>
  <c r="E378" i="1"/>
  <c r="D378" i="1"/>
  <c r="C378" i="1"/>
  <c r="B378" i="1"/>
  <c r="A378" i="1"/>
  <c r="I377" i="1"/>
  <c r="H377" i="1"/>
  <c r="G377" i="1"/>
  <c r="F377" i="1"/>
  <c r="E377" i="1"/>
  <c r="D377" i="1"/>
  <c r="C377" i="1"/>
  <c r="B377" i="1"/>
  <c r="A377" i="1"/>
  <c r="I376" i="1"/>
  <c r="H376" i="1"/>
  <c r="G376" i="1"/>
  <c r="F376" i="1"/>
  <c r="E376" i="1"/>
  <c r="D376" i="1"/>
  <c r="C376" i="1"/>
  <c r="B376" i="1"/>
  <c r="A376" i="1"/>
  <c r="I375" i="1"/>
  <c r="H375" i="1"/>
  <c r="G375" i="1"/>
  <c r="F375" i="1"/>
  <c r="E375" i="1"/>
  <c r="D375" i="1"/>
  <c r="C375" i="1"/>
  <c r="B375" i="1"/>
  <c r="A375" i="1"/>
  <c r="I374" i="1"/>
  <c r="H374" i="1"/>
  <c r="G374" i="1"/>
  <c r="F374" i="1"/>
  <c r="E374" i="1"/>
  <c r="D374" i="1"/>
  <c r="C374" i="1"/>
  <c r="B374" i="1"/>
  <c r="A374" i="1"/>
  <c r="I373" i="1"/>
  <c r="H373" i="1"/>
  <c r="G373" i="1"/>
  <c r="F373" i="1"/>
  <c r="E373" i="1"/>
  <c r="D373" i="1"/>
  <c r="C373" i="1"/>
  <c r="B373" i="1"/>
  <c r="A373" i="1"/>
  <c r="I372" i="1"/>
  <c r="H372" i="1"/>
  <c r="G372" i="1"/>
  <c r="F372" i="1"/>
  <c r="E372" i="1"/>
  <c r="D372" i="1"/>
  <c r="C372" i="1"/>
  <c r="B372" i="1"/>
  <c r="A372" i="1"/>
  <c r="I371" i="1"/>
  <c r="H371" i="1"/>
  <c r="G371" i="1"/>
  <c r="F371" i="1"/>
  <c r="E371" i="1"/>
  <c r="D371" i="1"/>
  <c r="C371" i="1"/>
  <c r="B371" i="1"/>
  <c r="A371" i="1"/>
  <c r="I370" i="1"/>
  <c r="H370" i="1"/>
  <c r="G370" i="1"/>
  <c r="F370" i="1"/>
  <c r="E370" i="1"/>
  <c r="D370" i="1"/>
  <c r="C370" i="1"/>
  <c r="B370" i="1"/>
  <c r="A370" i="1"/>
  <c r="I369" i="1"/>
  <c r="H369" i="1"/>
  <c r="G369" i="1"/>
  <c r="F369" i="1"/>
  <c r="E369" i="1"/>
  <c r="D369" i="1"/>
  <c r="C369" i="1"/>
  <c r="B369" i="1"/>
  <c r="A369" i="1"/>
  <c r="I368" i="1"/>
  <c r="H368" i="1"/>
  <c r="G368" i="1"/>
  <c r="F368" i="1"/>
  <c r="E368" i="1"/>
  <c r="D368" i="1"/>
  <c r="C368" i="1"/>
  <c r="B368" i="1"/>
  <c r="A368" i="1"/>
  <c r="I367" i="1"/>
  <c r="H367" i="1"/>
  <c r="G367" i="1"/>
  <c r="F367" i="1"/>
  <c r="E367" i="1"/>
  <c r="D367" i="1"/>
  <c r="C367" i="1"/>
  <c r="B367" i="1"/>
  <c r="A367" i="1"/>
  <c r="I366" i="1"/>
  <c r="H366" i="1"/>
  <c r="G366" i="1"/>
  <c r="F366" i="1"/>
  <c r="E366" i="1"/>
  <c r="D366" i="1"/>
  <c r="C366" i="1"/>
  <c r="B366" i="1"/>
  <c r="A366" i="1"/>
  <c r="I365" i="1"/>
  <c r="H365" i="1"/>
  <c r="G365" i="1"/>
  <c r="F365" i="1"/>
  <c r="E365" i="1"/>
  <c r="D365" i="1"/>
  <c r="C365" i="1"/>
  <c r="B365" i="1"/>
  <c r="A365" i="1"/>
  <c r="I364" i="1"/>
  <c r="H364" i="1"/>
  <c r="G364" i="1"/>
  <c r="F364" i="1"/>
  <c r="E364" i="1"/>
  <c r="D364" i="1"/>
  <c r="C364" i="1"/>
  <c r="B364" i="1"/>
  <c r="A364" i="1"/>
  <c r="I363" i="1"/>
  <c r="H363" i="1"/>
  <c r="G363" i="1"/>
  <c r="F363" i="1"/>
  <c r="E363" i="1"/>
  <c r="D363" i="1"/>
  <c r="C363" i="1"/>
  <c r="B363" i="1"/>
  <c r="A363" i="1"/>
  <c r="I362" i="1"/>
  <c r="H362" i="1"/>
  <c r="G362" i="1"/>
  <c r="F362" i="1"/>
  <c r="E362" i="1"/>
  <c r="D362" i="1"/>
  <c r="C362" i="1"/>
  <c r="B362" i="1"/>
  <c r="A362" i="1"/>
  <c r="I361" i="1"/>
  <c r="H361" i="1"/>
  <c r="G361" i="1"/>
  <c r="F361" i="1"/>
  <c r="E361" i="1"/>
  <c r="D361" i="1"/>
  <c r="C361" i="1"/>
  <c r="B361" i="1"/>
  <c r="A361" i="1"/>
  <c r="I360" i="1"/>
  <c r="H360" i="1"/>
  <c r="G360" i="1"/>
  <c r="F360" i="1"/>
  <c r="E360" i="1"/>
  <c r="D360" i="1"/>
  <c r="C360" i="1"/>
  <c r="B360" i="1"/>
  <c r="A360" i="1"/>
  <c r="I359" i="1"/>
  <c r="H359" i="1"/>
  <c r="G359" i="1"/>
  <c r="F359" i="1"/>
  <c r="E359" i="1"/>
  <c r="D359" i="1"/>
  <c r="C359" i="1"/>
  <c r="B359" i="1"/>
  <c r="A359" i="1"/>
  <c r="I358" i="1"/>
  <c r="H358" i="1"/>
  <c r="G358" i="1"/>
  <c r="F358" i="1"/>
  <c r="E358" i="1"/>
  <c r="D358" i="1"/>
  <c r="C358" i="1"/>
  <c r="B358" i="1"/>
  <c r="A358" i="1"/>
  <c r="I357" i="1"/>
  <c r="H357" i="1"/>
  <c r="G357" i="1"/>
  <c r="F357" i="1"/>
  <c r="E357" i="1"/>
  <c r="D357" i="1"/>
  <c r="C357" i="1"/>
  <c r="B357" i="1"/>
  <c r="A357" i="1"/>
  <c r="I356" i="1"/>
  <c r="H356" i="1"/>
  <c r="G356" i="1"/>
  <c r="F356" i="1"/>
  <c r="E356" i="1"/>
  <c r="D356" i="1"/>
  <c r="C356" i="1"/>
  <c r="B356" i="1"/>
  <c r="A356" i="1"/>
  <c r="I355" i="1"/>
  <c r="H355" i="1"/>
  <c r="G355" i="1"/>
  <c r="F355" i="1"/>
  <c r="E355" i="1"/>
  <c r="D355" i="1"/>
  <c r="C355" i="1"/>
  <c r="B355" i="1"/>
  <c r="A355" i="1"/>
  <c r="I354" i="1"/>
  <c r="H354" i="1"/>
  <c r="G354" i="1"/>
  <c r="F354" i="1"/>
  <c r="E354" i="1"/>
  <c r="D354" i="1"/>
  <c r="C354" i="1"/>
  <c r="B354" i="1"/>
  <c r="A354" i="1"/>
  <c r="I353" i="1"/>
  <c r="H353" i="1"/>
  <c r="G353" i="1"/>
  <c r="F353" i="1"/>
  <c r="E353" i="1"/>
  <c r="D353" i="1"/>
  <c r="C353" i="1"/>
  <c r="B353" i="1"/>
  <c r="A353" i="1"/>
  <c r="I352" i="1"/>
  <c r="H352" i="1"/>
  <c r="G352" i="1"/>
  <c r="F352" i="1"/>
  <c r="E352" i="1"/>
  <c r="D352" i="1"/>
  <c r="C352" i="1"/>
  <c r="B352" i="1"/>
  <c r="A352" i="1"/>
  <c r="I351" i="1"/>
  <c r="H351" i="1"/>
  <c r="G351" i="1"/>
  <c r="F351" i="1"/>
  <c r="E351" i="1"/>
  <c r="D351" i="1"/>
  <c r="C351" i="1"/>
  <c r="B351" i="1"/>
  <c r="A351" i="1"/>
  <c r="I350" i="1"/>
  <c r="H350" i="1"/>
  <c r="G350" i="1"/>
  <c r="F350" i="1"/>
  <c r="E350" i="1"/>
  <c r="D350" i="1"/>
  <c r="C350" i="1"/>
  <c r="B350" i="1"/>
  <c r="A350" i="1"/>
  <c r="I349" i="1"/>
  <c r="H349" i="1"/>
  <c r="G349" i="1"/>
  <c r="F349" i="1"/>
  <c r="E349" i="1"/>
  <c r="D349" i="1"/>
  <c r="C349" i="1"/>
  <c r="B349" i="1"/>
  <c r="A349" i="1"/>
  <c r="I348" i="1"/>
  <c r="H348" i="1"/>
  <c r="G348" i="1"/>
  <c r="F348" i="1"/>
  <c r="E348" i="1"/>
  <c r="D348" i="1"/>
  <c r="C348" i="1"/>
  <c r="B348" i="1"/>
  <c r="A348" i="1"/>
  <c r="I347" i="1"/>
  <c r="H347" i="1"/>
  <c r="G347" i="1"/>
  <c r="F347" i="1"/>
  <c r="E347" i="1"/>
  <c r="D347" i="1"/>
  <c r="C347" i="1"/>
  <c r="B347" i="1"/>
  <c r="A347" i="1"/>
  <c r="I346" i="1"/>
  <c r="H346" i="1"/>
  <c r="G346" i="1"/>
  <c r="F346" i="1"/>
  <c r="E346" i="1"/>
  <c r="D346" i="1"/>
  <c r="C346" i="1"/>
  <c r="B346" i="1"/>
  <c r="A346" i="1"/>
  <c r="I345" i="1"/>
  <c r="H345" i="1"/>
  <c r="G345" i="1"/>
  <c r="F345" i="1"/>
  <c r="E345" i="1"/>
  <c r="D345" i="1"/>
  <c r="C345" i="1"/>
  <c r="B345" i="1"/>
  <c r="A345" i="1"/>
  <c r="I344" i="1"/>
  <c r="H344" i="1"/>
  <c r="G344" i="1"/>
  <c r="F344" i="1"/>
  <c r="E344" i="1"/>
  <c r="D344" i="1"/>
  <c r="C344" i="1"/>
  <c r="B344" i="1"/>
  <c r="A344" i="1"/>
  <c r="I343" i="1"/>
  <c r="H343" i="1"/>
  <c r="G343" i="1"/>
  <c r="F343" i="1"/>
  <c r="E343" i="1"/>
  <c r="D343" i="1"/>
  <c r="C343" i="1"/>
  <c r="B343" i="1"/>
  <c r="A343" i="1"/>
  <c r="I342" i="1"/>
  <c r="H342" i="1"/>
  <c r="G342" i="1"/>
  <c r="F342" i="1"/>
  <c r="E342" i="1"/>
  <c r="D342" i="1"/>
  <c r="C342" i="1"/>
  <c r="B342" i="1"/>
  <c r="A342" i="1"/>
  <c r="I341" i="1"/>
  <c r="H341" i="1"/>
  <c r="G341" i="1"/>
  <c r="F341" i="1"/>
  <c r="E341" i="1"/>
  <c r="D341" i="1"/>
  <c r="C341" i="1"/>
  <c r="B341" i="1"/>
  <c r="A341" i="1"/>
  <c r="I340" i="1"/>
  <c r="H340" i="1"/>
  <c r="G340" i="1"/>
  <c r="F340" i="1"/>
  <c r="E340" i="1"/>
  <c r="D340" i="1"/>
  <c r="C340" i="1"/>
  <c r="B340" i="1"/>
  <c r="A340" i="1"/>
  <c r="I339" i="1"/>
  <c r="H339" i="1"/>
  <c r="G339" i="1"/>
  <c r="F339" i="1"/>
  <c r="E339" i="1"/>
  <c r="D339" i="1"/>
  <c r="C339" i="1"/>
  <c r="B339" i="1"/>
  <c r="A339" i="1"/>
  <c r="I338" i="1"/>
  <c r="H338" i="1"/>
  <c r="G338" i="1"/>
  <c r="F338" i="1"/>
  <c r="E338" i="1"/>
  <c r="D338" i="1"/>
  <c r="C338" i="1"/>
  <c r="B338" i="1"/>
  <c r="A338" i="1"/>
  <c r="I337" i="1"/>
  <c r="H337" i="1"/>
  <c r="G337" i="1"/>
  <c r="F337" i="1"/>
  <c r="E337" i="1"/>
  <c r="D337" i="1"/>
  <c r="C337" i="1"/>
  <c r="B337" i="1"/>
  <c r="A337" i="1"/>
  <c r="I336" i="1"/>
  <c r="H336" i="1"/>
  <c r="G336" i="1"/>
  <c r="F336" i="1"/>
  <c r="E336" i="1"/>
  <c r="D336" i="1"/>
  <c r="C336" i="1"/>
  <c r="B336" i="1"/>
  <c r="A336" i="1"/>
  <c r="I335" i="1"/>
  <c r="H335" i="1"/>
  <c r="G335" i="1"/>
  <c r="F335" i="1"/>
  <c r="E335" i="1"/>
  <c r="D335" i="1"/>
  <c r="C335" i="1"/>
  <c r="B335" i="1"/>
  <c r="A335" i="1"/>
  <c r="I334" i="1"/>
  <c r="H334" i="1"/>
  <c r="G334" i="1"/>
  <c r="F334" i="1"/>
  <c r="E334" i="1"/>
  <c r="D334" i="1"/>
  <c r="C334" i="1"/>
  <c r="B334" i="1"/>
  <c r="A334" i="1"/>
  <c r="I333" i="1"/>
  <c r="H333" i="1"/>
  <c r="G333" i="1"/>
  <c r="F333" i="1"/>
  <c r="E333" i="1"/>
  <c r="D333" i="1"/>
  <c r="C333" i="1"/>
  <c r="B333" i="1"/>
  <c r="A333" i="1"/>
  <c r="I332" i="1"/>
  <c r="H332" i="1"/>
  <c r="G332" i="1"/>
  <c r="F332" i="1"/>
  <c r="E332" i="1"/>
  <c r="D332" i="1"/>
  <c r="C332" i="1"/>
  <c r="B332" i="1"/>
  <c r="A332" i="1"/>
  <c r="I331" i="1"/>
  <c r="H331" i="1"/>
  <c r="G331" i="1"/>
  <c r="F331" i="1"/>
  <c r="E331" i="1"/>
  <c r="D331" i="1"/>
  <c r="C331" i="1"/>
  <c r="B331" i="1"/>
  <c r="A331" i="1"/>
  <c r="I330" i="1"/>
  <c r="H330" i="1"/>
  <c r="G330" i="1"/>
  <c r="F330" i="1"/>
  <c r="E330" i="1"/>
  <c r="D330" i="1"/>
  <c r="C330" i="1"/>
  <c r="B330" i="1"/>
  <c r="A330" i="1"/>
  <c r="I329" i="1"/>
  <c r="H329" i="1"/>
  <c r="G329" i="1"/>
  <c r="F329" i="1"/>
  <c r="E329" i="1"/>
  <c r="D329" i="1"/>
  <c r="C329" i="1"/>
  <c r="B329" i="1"/>
  <c r="A329" i="1"/>
  <c r="I328" i="1"/>
  <c r="H328" i="1"/>
  <c r="G328" i="1"/>
  <c r="F328" i="1"/>
  <c r="E328" i="1"/>
  <c r="D328" i="1"/>
  <c r="C328" i="1"/>
  <c r="B328" i="1"/>
  <c r="A328" i="1"/>
  <c r="I327" i="1"/>
  <c r="H327" i="1"/>
  <c r="G327" i="1"/>
  <c r="F327" i="1"/>
  <c r="E327" i="1"/>
  <c r="D327" i="1"/>
  <c r="C327" i="1"/>
  <c r="B327" i="1"/>
  <c r="A327" i="1"/>
  <c r="I326" i="1"/>
  <c r="H326" i="1"/>
  <c r="G326" i="1"/>
  <c r="F326" i="1"/>
  <c r="E326" i="1"/>
  <c r="D326" i="1"/>
  <c r="C326" i="1"/>
  <c r="B326" i="1"/>
  <c r="A326" i="1"/>
  <c r="I325" i="1"/>
  <c r="H325" i="1"/>
  <c r="G325" i="1"/>
  <c r="F325" i="1"/>
  <c r="E325" i="1"/>
  <c r="D325" i="1"/>
  <c r="C325" i="1"/>
  <c r="B325" i="1"/>
  <c r="A325" i="1"/>
  <c r="I324" i="1"/>
  <c r="H324" i="1"/>
  <c r="G324" i="1"/>
  <c r="F324" i="1"/>
  <c r="E324" i="1"/>
  <c r="D324" i="1"/>
  <c r="C324" i="1"/>
  <c r="B324" i="1"/>
  <c r="A324" i="1"/>
  <c r="I323" i="1"/>
  <c r="H323" i="1"/>
  <c r="G323" i="1"/>
  <c r="F323" i="1"/>
  <c r="E323" i="1"/>
  <c r="D323" i="1"/>
  <c r="C323" i="1"/>
  <c r="B323" i="1"/>
  <c r="A323" i="1"/>
  <c r="I322" i="1"/>
  <c r="H322" i="1"/>
  <c r="G322" i="1"/>
  <c r="F322" i="1"/>
  <c r="E322" i="1"/>
  <c r="D322" i="1"/>
  <c r="C322" i="1"/>
  <c r="B322" i="1"/>
  <c r="A322" i="1"/>
  <c r="I321" i="1"/>
  <c r="H321" i="1"/>
  <c r="G321" i="1"/>
  <c r="F321" i="1"/>
  <c r="E321" i="1"/>
  <c r="D321" i="1"/>
  <c r="C321" i="1"/>
  <c r="B321" i="1"/>
  <c r="A321" i="1"/>
  <c r="I320" i="1"/>
  <c r="H320" i="1"/>
  <c r="G320" i="1"/>
  <c r="F320" i="1"/>
  <c r="E320" i="1"/>
  <c r="D320" i="1"/>
  <c r="C320" i="1"/>
  <c r="B320" i="1"/>
  <c r="A320" i="1"/>
  <c r="I319" i="1"/>
  <c r="H319" i="1"/>
  <c r="G319" i="1"/>
  <c r="F319" i="1"/>
  <c r="E319" i="1"/>
  <c r="D319" i="1"/>
  <c r="C319" i="1"/>
  <c r="B319" i="1"/>
  <c r="A319" i="1"/>
  <c r="I318" i="1"/>
  <c r="H318" i="1"/>
  <c r="G318" i="1"/>
  <c r="F318" i="1"/>
  <c r="E318" i="1"/>
  <c r="D318" i="1"/>
  <c r="C318" i="1"/>
  <c r="B318" i="1"/>
  <c r="A318" i="1"/>
  <c r="I317" i="1"/>
  <c r="H317" i="1"/>
  <c r="G317" i="1"/>
  <c r="F317" i="1"/>
  <c r="E317" i="1"/>
  <c r="D317" i="1"/>
  <c r="C317" i="1"/>
  <c r="B317" i="1"/>
  <c r="A317" i="1"/>
  <c r="I316" i="1"/>
  <c r="H316" i="1"/>
  <c r="G316" i="1"/>
  <c r="F316" i="1"/>
  <c r="E316" i="1"/>
  <c r="D316" i="1"/>
  <c r="C316" i="1"/>
  <c r="B316" i="1"/>
  <c r="A316" i="1"/>
  <c r="I315" i="1"/>
  <c r="H315" i="1"/>
  <c r="G315" i="1"/>
  <c r="F315" i="1"/>
  <c r="E315" i="1"/>
  <c r="D315" i="1"/>
  <c r="C315" i="1"/>
  <c r="B315" i="1"/>
  <c r="A315" i="1"/>
  <c r="I314" i="1"/>
  <c r="H314" i="1"/>
  <c r="G314" i="1"/>
  <c r="F314" i="1"/>
  <c r="E314" i="1"/>
  <c r="D314" i="1"/>
  <c r="C314" i="1"/>
  <c r="B314" i="1"/>
  <c r="A314" i="1"/>
  <c r="I313" i="1"/>
  <c r="H313" i="1"/>
  <c r="G313" i="1"/>
  <c r="F313" i="1"/>
  <c r="E313" i="1"/>
  <c r="D313" i="1"/>
  <c r="C313" i="1"/>
  <c r="B313" i="1"/>
  <c r="A313" i="1"/>
  <c r="I312" i="1"/>
  <c r="H312" i="1"/>
  <c r="G312" i="1"/>
  <c r="F312" i="1"/>
  <c r="E312" i="1"/>
  <c r="D312" i="1"/>
  <c r="C312" i="1"/>
  <c r="B312" i="1"/>
  <c r="A312" i="1"/>
  <c r="I311" i="1"/>
  <c r="H311" i="1"/>
  <c r="G311" i="1"/>
  <c r="F311" i="1"/>
  <c r="E311" i="1"/>
  <c r="D311" i="1"/>
  <c r="C311" i="1"/>
  <c r="B311" i="1"/>
  <c r="A311" i="1"/>
  <c r="I310" i="1"/>
  <c r="H310" i="1"/>
  <c r="G310" i="1"/>
  <c r="F310" i="1"/>
  <c r="E310" i="1"/>
  <c r="D310" i="1"/>
  <c r="C310" i="1"/>
  <c r="B310" i="1"/>
  <c r="A310" i="1"/>
  <c r="I309" i="1"/>
  <c r="H309" i="1"/>
  <c r="G309" i="1"/>
  <c r="F309" i="1"/>
  <c r="E309" i="1"/>
  <c r="D309" i="1"/>
  <c r="C309" i="1"/>
  <c r="B309" i="1"/>
  <c r="A309" i="1"/>
  <c r="I308" i="1"/>
  <c r="H308" i="1"/>
  <c r="G308" i="1"/>
  <c r="F308" i="1"/>
  <c r="E308" i="1"/>
  <c r="D308" i="1"/>
  <c r="C308" i="1"/>
  <c r="B308" i="1"/>
  <c r="A308" i="1"/>
  <c r="I307" i="1"/>
  <c r="H307" i="1"/>
  <c r="G307" i="1"/>
  <c r="F307" i="1"/>
  <c r="E307" i="1"/>
  <c r="D307" i="1"/>
  <c r="C307" i="1"/>
  <c r="B307" i="1"/>
  <c r="A307" i="1"/>
  <c r="I306" i="1"/>
  <c r="H306" i="1"/>
  <c r="G306" i="1"/>
  <c r="F306" i="1"/>
  <c r="E306" i="1"/>
  <c r="D306" i="1"/>
  <c r="C306" i="1"/>
  <c r="B306" i="1"/>
  <c r="A306" i="1"/>
  <c r="I305" i="1"/>
  <c r="H305" i="1"/>
  <c r="G305" i="1"/>
  <c r="F305" i="1"/>
  <c r="E305" i="1"/>
  <c r="D305" i="1"/>
  <c r="C305" i="1"/>
  <c r="B305" i="1"/>
  <c r="A305" i="1"/>
  <c r="I304" i="1"/>
  <c r="H304" i="1"/>
  <c r="G304" i="1"/>
  <c r="F304" i="1"/>
  <c r="E304" i="1"/>
  <c r="D304" i="1"/>
  <c r="C304" i="1"/>
  <c r="B304" i="1"/>
  <c r="A304" i="1"/>
  <c r="I303" i="1"/>
  <c r="H303" i="1"/>
  <c r="G303" i="1"/>
  <c r="F303" i="1"/>
  <c r="E303" i="1"/>
  <c r="D303" i="1"/>
  <c r="C303" i="1"/>
  <c r="B303" i="1"/>
  <c r="A303" i="1"/>
  <c r="I302" i="1"/>
  <c r="H302" i="1"/>
  <c r="G302" i="1"/>
  <c r="F302" i="1"/>
  <c r="E302" i="1"/>
  <c r="D302" i="1"/>
  <c r="C302" i="1"/>
  <c r="B302" i="1"/>
  <c r="A302" i="1"/>
  <c r="I301" i="1"/>
  <c r="H301" i="1"/>
  <c r="G301" i="1"/>
  <c r="F301" i="1"/>
  <c r="E301" i="1"/>
  <c r="D301" i="1"/>
  <c r="C301" i="1"/>
  <c r="B301" i="1"/>
  <c r="A301" i="1"/>
  <c r="I300" i="1"/>
  <c r="H300" i="1"/>
  <c r="G300" i="1"/>
  <c r="F300" i="1"/>
  <c r="E300" i="1"/>
  <c r="D300" i="1"/>
  <c r="C300" i="1"/>
  <c r="B300" i="1"/>
  <c r="A300" i="1"/>
  <c r="I299" i="1"/>
  <c r="H299" i="1"/>
  <c r="G299" i="1"/>
  <c r="F299" i="1"/>
  <c r="E299" i="1"/>
  <c r="D299" i="1"/>
  <c r="C299" i="1"/>
  <c r="B299" i="1"/>
  <c r="A299" i="1"/>
  <c r="I298" i="1"/>
  <c r="H298" i="1"/>
  <c r="G298" i="1"/>
  <c r="F298" i="1"/>
  <c r="E298" i="1"/>
  <c r="D298" i="1"/>
  <c r="C298" i="1"/>
  <c r="B298" i="1"/>
  <c r="A298" i="1"/>
  <c r="I297" i="1"/>
  <c r="H297" i="1"/>
  <c r="G297" i="1"/>
  <c r="F297" i="1"/>
  <c r="E297" i="1"/>
  <c r="D297" i="1"/>
  <c r="C297" i="1"/>
  <c r="B297" i="1"/>
  <c r="A297" i="1"/>
  <c r="I296" i="1"/>
  <c r="H296" i="1"/>
  <c r="G296" i="1"/>
  <c r="F296" i="1"/>
  <c r="E296" i="1"/>
  <c r="D296" i="1"/>
  <c r="C296" i="1"/>
  <c r="B296" i="1"/>
  <c r="A296" i="1"/>
  <c r="I295" i="1"/>
  <c r="H295" i="1"/>
  <c r="G295" i="1"/>
  <c r="F295" i="1"/>
  <c r="E295" i="1"/>
  <c r="D295" i="1"/>
  <c r="C295" i="1"/>
  <c r="B295" i="1"/>
  <c r="A295" i="1"/>
  <c r="I294" i="1"/>
  <c r="H294" i="1"/>
  <c r="G294" i="1"/>
  <c r="F294" i="1"/>
  <c r="E294" i="1"/>
  <c r="D294" i="1"/>
  <c r="C294" i="1"/>
  <c r="B294" i="1"/>
  <c r="A294" i="1"/>
  <c r="I293" i="1"/>
  <c r="H293" i="1"/>
  <c r="G293" i="1"/>
  <c r="F293" i="1"/>
  <c r="E293" i="1"/>
  <c r="D293" i="1"/>
  <c r="C293" i="1"/>
  <c r="B293" i="1"/>
  <c r="A293" i="1"/>
  <c r="I292" i="1"/>
  <c r="H292" i="1"/>
  <c r="G292" i="1"/>
  <c r="F292" i="1"/>
  <c r="E292" i="1"/>
  <c r="D292" i="1"/>
  <c r="C292" i="1"/>
  <c r="B292" i="1"/>
  <c r="A292" i="1"/>
  <c r="I291" i="1"/>
  <c r="H291" i="1"/>
  <c r="G291" i="1"/>
  <c r="F291" i="1"/>
  <c r="E291" i="1"/>
  <c r="D291" i="1"/>
  <c r="C291" i="1"/>
  <c r="B291" i="1"/>
  <c r="A291" i="1"/>
  <c r="I290" i="1"/>
  <c r="H290" i="1"/>
  <c r="G290" i="1"/>
  <c r="F290" i="1"/>
  <c r="E290" i="1"/>
  <c r="D290" i="1"/>
  <c r="C290" i="1"/>
  <c r="B290" i="1"/>
  <c r="A290" i="1"/>
  <c r="I289" i="1"/>
  <c r="H289" i="1"/>
  <c r="G289" i="1"/>
  <c r="F289" i="1"/>
  <c r="E289" i="1"/>
  <c r="D289" i="1"/>
  <c r="C289" i="1"/>
  <c r="B289" i="1"/>
  <c r="A289" i="1"/>
  <c r="I288" i="1"/>
  <c r="H288" i="1"/>
  <c r="G288" i="1"/>
  <c r="F288" i="1"/>
  <c r="E288" i="1"/>
  <c r="D288" i="1"/>
  <c r="C288" i="1"/>
  <c r="B288" i="1"/>
  <c r="A288" i="1"/>
  <c r="I287" i="1"/>
  <c r="H287" i="1"/>
  <c r="G287" i="1"/>
  <c r="F287" i="1"/>
  <c r="E287" i="1"/>
  <c r="D287" i="1"/>
  <c r="C287" i="1"/>
  <c r="B287" i="1"/>
  <c r="A287" i="1"/>
  <c r="I286" i="1"/>
  <c r="H286" i="1"/>
  <c r="G286" i="1"/>
  <c r="F286" i="1"/>
  <c r="E286" i="1"/>
  <c r="D286" i="1"/>
  <c r="C286" i="1"/>
  <c r="B286" i="1"/>
  <c r="A286" i="1"/>
  <c r="I285" i="1"/>
  <c r="H285" i="1"/>
  <c r="G285" i="1"/>
  <c r="F285" i="1"/>
  <c r="E285" i="1"/>
  <c r="D285" i="1"/>
  <c r="C285" i="1"/>
  <c r="B285" i="1"/>
  <c r="A285" i="1"/>
  <c r="I284" i="1"/>
  <c r="H284" i="1"/>
  <c r="G284" i="1"/>
  <c r="F284" i="1"/>
  <c r="E284" i="1"/>
  <c r="D284" i="1"/>
  <c r="C284" i="1"/>
  <c r="B284" i="1"/>
  <c r="A284" i="1"/>
  <c r="I283" i="1"/>
  <c r="H283" i="1"/>
  <c r="G283" i="1"/>
  <c r="F283" i="1"/>
  <c r="E283" i="1"/>
  <c r="D283" i="1"/>
  <c r="C283" i="1"/>
  <c r="B283" i="1"/>
  <c r="A283" i="1"/>
  <c r="I282" i="1"/>
  <c r="H282" i="1"/>
  <c r="G282" i="1"/>
  <c r="F282" i="1"/>
  <c r="E282" i="1"/>
  <c r="D282" i="1"/>
  <c r="C282" i="1"/>
  <c r="B282" i="1"/>
  <c r="A282" i="1"/>
  <c r="I281" i="1"/>
  <c r="H281" i="1"/>
  <c r="G281" i="1"/>
  <c r="F281" i="1"/>
  <c r="E281" i="1"/>
  <c r="D281" i="1"/>
  <c r="C281" i="1"/>
  <c r="B281" i="1"/>
  <c r="A281" i="1"/>
  <c r="I280" i="1"/>
  <c r="H280" i="1"/>
  <c r="G280" i="1"/>
  <c r="F280" i="1"/>
  <c r="E280" i="1"/>
  <c r="D280" i="1"/>
  <c r="C280" i="1"/>
  <c r="B280" i="1"/>
  <c r="A280" i="1"/>
  <c r="I279" i="1"/>
  <c r="H279" i="1"/>
  <c r="G279" i="1"/>
  <c r="F279" i="1"/>
  <c r="E279" i="1"/>
  <c r="D279" i="1"/>
  <c r="C279" i="1"/>
  <c r="B279" i="1"/>
  <c r="A279" i="1"/>
  <c r="I278" i="1"/>
  <c r="H278" i="1"/>
  <c r="G278" i="1"/>
  <c r="F278" i="1"/>
  <c r="E278" i="1"/>
  <c r="D278" i="1"/>
  <c r="C278" i="1"/>
  <c r="B278" i="1"/>
  <c r="A278" i="1"/>
  <c r="I277" i="1"/>
  <c r="H277" i="1"/>
  <c r="G277" i="1"/>
  <c r="F277" i="1"/>
  <c r="E277" i="1"/>
  <c r="D277" i="1"/>
  <c r="C277" i="1"/>
  <c r="B277" i="1"/>
  <c r="A277" i="1"/>
  <c r="I276" i="1"/>
  <c r="H276" i="1"/>
  <c r="G276" i="1"/>
  <c r="F276" i="1"/>
  <c r="E276" i="1"/>
  <c r="D276" i="1"/>
  <c r="C276" i="1"/>
  <c r="B276" i="1"/>
  <c r="A276" i="1"/>
  <c r="I275" i="1"/>
  <c r="H275" i="1"/>
  <c r="G275" i="1"/>
  <c r="F275" i="1"/>
  <c r="E275" i="1"/>
  <c r="D275" i="1"/>
  <c r="C275" i="1"/>
  <c r="B275" i="1"/>
  <c r="A275" i="1"/>
  <c r="I274" i="1"/>
  <c r="H274" i="1"/>
  <c r="G274" i="1"/>
  <c r="F274" i="1"/>
  <c r="E274" i="1"/>
  <c r="D274" i="1"/>
  <c r="C274" i="1"/>
  <c r="B274" i="1"/>
  <c r="A274" i="1"/>
  <c r="I273" i="1"/>
  <c r="H273" i="1"/>
  <c r="G273" i="1"/>
  <c r="F273" i="1"/>
  <c r="E273" i="1"/>
  <c r="D273" i="1"/>
  <c r="C273" i="1"/>
  <c r="B273" i="1"/>
  <c r="A273" i="1"/>
  <c r="I272" i="1"/>
  <c r="H272" i="1"/>
  <c r="G272" i="1"/>
  <c r="F272" i="1"/>
  <c r="E272" i="1"/>
  <c r="D272" i="1"/>
  <c r="C272" i="1"/>
  <c r="B272" i="1"/>
  <c r="A272" i="1"/>
  <c r="I271" i="1"/>
  <c r="H271" i="1"/>
  <c r="G271" i="1"/>
  <c r="F271" i="1"/>
  <c r="E271" i="1"/>
  <c r="D271" i="1"/>
  <c r="C271" i="1"/>
  <c r="B271" i="1"/>
  <c r="A271" i="1"/>
  <c r="I270" i="1"/>
  <c r="H270" i="1"/>
  <c r="G270" i="1"/>
  <c r="F270" i="1"/>
  <c r="E270" i="1"/>
  <c r="D270" i="1"/>
  <c r="C270" i="1"/>
  <c r="B270" i="1"/>
  <c r="A270" i="1"/>
  <c r="I269" i="1"/>
  <c r="H269" i="1"/>
  <c r="G269" i="1"/>
  <c r="F269" i="1"/>
  <c r="E269" i="1"/>
  <c r="D269" i="1"/>
  <c r="C269" i="1"/>
  <c r="B269" i="1"/>
  <c r="A269" i="1"/>
  <c r="I268" i="1"/>
  <c r="H268" i="1"/>
  <c r="G268" i="1"/>
  <c r="F268" i="1"/>
  <c r="E268" i="1"/>
  <c r="D268" i="1"/>
  <c r="C268" i="1"/>
  <c r="B268" i="1"/>
  <c r="A268" i="1"/>
  <c r="I267" i="1"/>
  <c r="H267" i="1"/>
  <c r="G267" i="1"/>
  <c r="F267" i="1"/>
  <c r="E267" i="1"/>
  <c r="D267" i="1"/>
  <c r="C267" i="1"/>
  <c r="B267" i="1"/>
  <c r="A267" i="1"/>
  <c r="I266" i="1"/>
  <c r="H266" i="1"/>
  <c r="G266" i="1"/>
  <c r="F266" i="1"/>
  <c r="E266" i="1"/>
  <c r="D266" i="1"/>
  <c r="C266" i="1"/>
  <c r="B266" i="1"/>
  <c r="A266" i="1"/>
  <c r="I265" i="1"/>
  <c r="H265" i="1"/>
  <c r="G265" i="1"/>
  <c r="F265" i="1"/>
  <c r="E265" i="1"/>
  <c r="D265" i="1"/>
  <c r="C265" i="1"/>
  <c r="B265" i="1"/>
  <c r="A265" i="1"/>
  <c r="I264" i="1"/>
  <c r="H264" i="1"/>
  <c r="G264" i="1"/>
  <c r="F264" i="1"/>
  <c r="E264" i="1"/>
  <c r="D264" i="1"/>
  <c r="C264" i="1"/>
  <c r="B264" i="1"/>
  <c r="A264" i="1"/>
  <c r="I263" i="1"/>
  <c r="H263" i="1"/>
  <c r="G263" i="1"/>
  <c r="F263" i="1"/>
  <c r="E263" i="1"/>
  <c r="D263" i="1"/>
  <c r="C263" i="1"/>
  <c r="B263" i="1"/>
  <c r="A263" i="1"/>
  <c r="I262" i="1"/>
  <c r="H262" i="1"/>
  <c r="G262" i="1"/>
  <c r="F262" i="1"/>
  <c r="E262" i="1"/>
  <c r="D262" i="1"/>
  <c r="C262" i="1"/>
  <c r="B262" i="1"/>
  <c r="A262" i="1"/>
  <c r="I261" i="1"/>
  <c r="H261" i="1"/>
  <c r="G261" i="1"/>
  <c r="F261" i="1"/>
  <c r="E261" i="1"/>
  <c r="D261" i="1"/>
  <c r="C261" i="1"/>
  <c r="B261" i="1"/>
  <c r="A261" i="1"/>
  <c r="I260" i="1"/>
  <c r="H260" i="1"/>
  <c r="G260" i="1"/>
  <c r="F260" i="1"/>
  <c r="E260" i="1"/>
  <c r="D260" i="1"/>
  <c r="C260" i="1"/>
  <c r="B260" i="1"/>
  <c r="A260" i="1"/>
  <c r="I259" i="1"/>
  <c r="H259" i="1"/>
  <c r="G259" i="1"/>
  <c r="F259" i="1"/>
  <c r="E259" i="1"/>
  <c r="D259" i="1"/>
  <c r="C259" i="1"/>
  <c r="B259" i="1"/>
  <c r="A259" i="1"/>
  <c r="I258" i="1"/>
  <c r="H258" i="1"/>
  <c r="G258" i="1"/>
  <c r="F258" i="1"/>
  <c r="E258" i="1"/>
  <c r="D258" i="1"/>
  <c r="C258" i="1"/>
  <c r="B258" i="1"/>
  <c r="A258" i="1"/>
  <c r="I257" i="1"/>
  <c r="H257" i="1"/>
  <c r="G257" i="1"/>
  <c r="F257" i="1"/>
  <c r="E257" i="1"/>
  <c r="D257" i="1"/>
  <c r="C257" i="1"/>
  <c r="B257" i="1"/>
  <c r="A257" i="1"/>
  <c r="I256" i="1"/>
  <c r="H256" i="1"/>
  <c r="G256" i="1"/>
  <c r="F256" i="1"/>
  <c r="E256" i="1"/>
  <c r="D256" i="1"/>
  <c r="C256" i="1"/>
  <c r="B256" i="1"/>
  <c r="A256" i="1"/>
  <c r="I255" i="1"/>
  <c r="H255" i="1"/>
  <c r="G255" i="1"/>
  <c r="F255" i="1"/>
  <c r="E255" i="1"/>
  <c r="D255" i="1"/>
  <c r="C255" i="1"/>
  <c r="B255" i="1"/>
  <c r="A255" i="1"/>
  <c r="I254" i="1"/>
  <c r="H254" i="1"/>
  <c r="G254" i="1"/>
  <c r="F254" i="1"/>
  <c r="E254" i="1"/>
  <c r="D254" i="1"/>
  <c r="C254" i="1"/>
  <c r="B254" i="1"/>
  <c r="A254" i="1"/>
  <c r="I253" i="1"/>
  <c r="H253" i="1"/>
  <c r="G253" i="1"/>
  <c r="F253" i="1"/>
  <c r="E253" i="1"/>
  <c r="D253" i="1"/>
  <c r="C253" i="1"/>
  <c r="B253" i="1"/>
  <c r="A253" i="1"/>
  <c r="I252" i="1"/>
  <c r="H252" i="1"/>
  <c r="G252" i="1"/>
  <c r="F252" i="1"/>
  <c r="E252" i="1"/>
  <c r="D252" i="1"/>
  <c r="C252" i="1"/>
  <c r="B252" i="1"/>
  <c r="A252" i="1"/>
  <c r="I251" i="1"/>
  <c r="H251" i="1"/>
  <c r="G251" i="1"/>
  <c r="F251" i="1"/>
  <c r="E251" i="1"/>
  <c r="D251" i="1"/>
  <c r="C251" i="1"/>
  <c r="B251" i="1"/>
  <c r="A251" i="1"/>
  <c r="I250" i="1"/>
  <c r="H250" i="1"/>
  <c r="G250" i="1"/>
  <c r="F250" i="1"/>
  <c r="E250" i="1"/>
  <c r="D250" i="1"/>
  <c r="C250" i="1"/>
  <c r="B250" i="1"/>
  <c r="A250" i="1"/>
  <c r="I249" i="1"/>
  <c r="H249" i="1"/>
  <c r="G249" i="1"/>
  <c r="F249" i="1"/>
  <c r="E249" i="1"/>
  <c r="D249" i="1"/>
  <c r="C249" i="1"/>
  <c r="B249" i="1"/>
  <c r="A249" i="1"/>
  <c r="I248" i="1"/>
  <c r="H248" i="1"/>
  <c r="G248" i="1"/>
  <c r="F248" i="1"/>
  <c r="E248" i="1"/>
  <c r="D248" i="1"/>
  <c r="C248" i="1"/>
  <c r="B248" i="1"/>
  <c r="A248" i="1"/>
  <c r="I247" i="1"/>
  <c r="H247" i="1"/>
  <c r="G247" i="1"/>
  <c r="F247" i="1"/>
  <c r="E247" i="1"/>
  <c r="D247" i="1"/>
  <c r="C247" i="1"/>
  <c r="B247" i="1"/>
  <c r="A247" i="1"/>
  <c r="I246" i="1"/>
  <c r="H246" i="1"/>
  <c r="G246" i="1"/>
  <c r="F246" i="1"/>
  <c r="E246" i="1"/>
  <c r="D246" i="1"/>
  <c r="C246" i="1"/>
  <c r="B246" i="1"/>
  <c r="A246" i="1"/>
  <c r="I245" i="1"/>
  <c r="H245" i="1"/>
  <c r="G245" i="1"/>
  <c r="F245" i="1"/>
  <c r="E245" i="1"/>
  <c r="D245" i="1"/>
  <c r="C245" i="1"/>
  <c r="B245" i="1"/>
  <c r="A245" i="1"/>
  <c r="I244" i="1"/>
  <c r="H244" i="1"/>
  <c r="G244" i="1"/>
  <c r="F244" i="1"/>
  <c r="E244" i="1"/>
  <c r="D244" i="1"/>
  <c r="C244" i="1"/>
  <c r="B244" i="1"/>
  <c r="A244" i="1"/>
  <c r="I243" i="1"/>
  <c r="H243" i="1"/>
  <c r="G243" i="1"/>
  <c r="F243" i="1"/>
  <c r="E243" i="1"/>
  <c r="D243" i="1"/>
  <c r="C243" i="1"/>
  <c r="B243" i="1"/>
  <c r="A243" i="1"/>
  <c r="I242" i="1"/>
  <c r="H242" i="1"/>
  <c r="G242" i="1"/>
  <c r="F242" i="1"/>
  <c r="E242" i="1"/>
  <c r="D242" i="1"/>
  <c r="C242" i="1"/>
  <c r="B242" i="1"/>
  <c r="A242" i="1"/>
  <c r="I241" i="1"/>
  <c r="H241" i="1"/>
  <c r="G241" i="1"/>
  <c r="F241" i="1"/>
  <c r="E241" i="1"/>
  <c r="D241" i="1"/>
  <c r="C241" i="1"/>
  <c r="B241" i="1"/>
  <c r="A241" i="1"/>
  <c r="I240" i="1"/>
  <c r="H240" i="1"/>
  <c r="G240" i="1"/>
  <c r="F240" i="1"/>
  <c r="E240" i="1"/>
  <c r="D240" i="1"/>
  <c r="C240" i="1"/>
  <c r="B240" i="1"/>
  <c r="A240" i="1"/>
  <c r="I239" i="1"/>
  <c r="H239" i="1"/>
  <c r="G239" i="1"/>
  <c r="F239" i="1"/>
  <c r="E239" i="1"/>
  <c r="D239" i="1"/>
  <c r="C239" i="1"/>
  <c r="B239" i="1"/>
  <c r="A239" i="1"/>
  <c r="I238" i="1"/>
  <c r="H238" i="1"/>
  <c r="G238" i="1"/>
  <c r="F238" i="1"/>
  <c r="E238" i="1"/>
  <c r="D238" i="1"/>
  <c r="C238" i="1"/>
  <c r="B238" i="1"/>
  <c r="A238" i="1"/>
  <c r="I237" i="1"/>
  <c r="H237" i="1"/>
  <c r="G237" i="1"/>
  <c r="F237" i="1"/>
  <c r="E237" i="1"/>
  <c r="D237" i="1"/>
  <c r="C237" i="1"/>
  <c r="B237" i="1"/>
  <c r="A237" i="1"/>
  <c r="I236" i="1"/>
  <c r="H236" i="1"/>
  <c r="G236" i="1"/>
  <c r="F236" i="1"/>
  <c r="E236" i="1"/>
  <c r="D236" i="1"/>
  <c r="C236" i="1"/>
  <c r="B236" i="1"/>
  <c r="A236" i="1"/>
  <c r="I235" i="1"/>
  <c r="H235" i="1"/>
  <c r="G235" i="1"/>
  <c r="F235" i="1"/>
  <c r="E235" i="1"/>
  <c r="D235" i="1"/>
  <c r="C235" i="1"/>
  <c r="B235" i="1"/>
  <c r="A235" i="1"/>
  <c r="I234" i="1"/>
  <c r="H234" i="1"/>
  <c r="G234" i="1"/>
  <c r="F234" i="1"/>
  <c r="E234" i="1"/>
  <c r="D234" i="1"/>
  <c r="C234" i="1"/>
  <c r="B234" i="1"/>
  <c r="A234" i="1"/>
  <c r="I233" i="1"/>
  <c r="H233" i="1"/>
  <c r="G233" i="1"/>
  <c r="F233" i="1"/>
  <c r="E233" i="1"/>
  <c r="D233" i="1"/>
  <c r="C233" i="1"/>
  <c r="B233" i="1"/>
  <c r="A233" i="1"/>
  <c r="I232" i="1"/>
  <c r="H232" i="1"/>
  <c r="G232" i="1"/>
  <c r="F232" i="1"/>
  <c r="E232" i="1"/>
  <c r="D232" i="1"/>
  <c r="C232" i="1"/>
  <c r="B232" i="1"/>
  <c r="A232" i="1"/>
  <c r="I231" i="1"/>
  <c r="H231" i="1"/>
  <c r="G231" i="1"/>
  <c r="F231" i="1"/>
  <c r="E231" i="1"/>
  <c r="D231" i="1"/>
  <c r="C231" i="1"/>
  <c r="B231" i="1"/>
  <c r="A231" i="1"/>
  <c r="I230" i="1"/>
  <c r="H230" i="1"/>
  <c r="G230" i="1"/>
  <c r="F230" i="1"/>
  <c r="E230" i="1"/>
  <c r="D230" i="1"/>
  <c r="C230" i="1"/>
  <c r="B230" i="1"/>
  <c r="A230" i="1"/>
  <c r="I229" i="1"/>
  <c r="H229" i="1"/>
  <c r="G229" i="1"/>
  <c r="F229" i="1"/>
  <c r="E229" i="1"/>
  <c r="D229" i="1"/>
  <c r="C229" i="1"/>
  <c r="B229" i="1"/>
  <c r="A229" i="1"/>
  <c r="I228" i="1"/>
  <c r="H228" i="1"/>
  <c r="G228" i="1"/>
  <c r="F228" i="1"/>
  <c r="E228" i="1"/>
  <c r="D228" i="1"/>
  <c r="C228" i="1"/>
  <c r="B228" i="1"/>
  <c r="A228" i="1"/>
  <c r="I227" i="1"/>
  <c r="H227" i="1"/>
  <c r="G227" i="1"/>
  <c r="F227" i="1"/>
  <c r="E227" i="1"/>
  <c r="D227" i="1"/>
  <c r="C227" i="1"/>
  <c r="B227" i="1"/>
  <c r="A227" i="1"/>
  <c r="I226" i="1"/>
  <c r="H226" i="1"/>
  <c r="G226" i="1"/>
  <c r="F226" i="1"/>
  <c r="E226" i="1"/>
  <c r="D226" i="1"/>
  <c r="C226" i="1"/>
  <c r="B226" i="1"/>
  <c r="A226" i="1"/>
  <c r="I225" i="1"/>
  <c r="H225" i="1"/>
  <c r="G225" i="1"/>
  <c r="F225" i="1"/>
  <c r="E225" i="1"/>
  <c r="D225" i="1"/>
  <c r="C225" i="1"/>
  <c r="B225" i="1"/>
  <c r="A225" i="1"/>
  <c r="I224" i="1"/>
  <c r="H224" i="1"/>
  <c r="G224" i="1"/>
  <c r="F224" i="1"/>
  <c r="E224" i="1"/>
  <c r="D224" i="1"/>
  <c r="C224" i="1"/>
  <c r="B224" i="1"/>
  <c r="A224" i="1"/>
  <c r="I223" i="1"/>
  <c r="H223" i="1"/>
  <c r="G223" i="1"/>
  <c r="F223" i="1"/>
  <c r="E223" i="1"/>
  <c r="D223" i="1"/>
  <c r="C223" i="1"/>
  <c r="B223" i="1"/>
  <c r="A223" i="1"/>
  <c r="I222" i="1"/>
  <c r="H222" i="1"/>
  <c r="G222" i="1"/>
  <c r="F222" i="1"/>
  <c r="E222" i="1"/>
  <c r="D222" i="1"/>
  <c r="C222" i="1"/>
  <c r="B222" i="1"/>
  <c r="A222" i="1"/>
  <c r="I221" i="1"/>
  <c r="H221" i="1"/>
  <c r="G221" i="1"/>
  <c r="F221" i="1"/>
  <c r="E221" i="1"/>
  <c r="D221" i="1"/>
  <c r="C221" i="1"/>
  <c r="B221" i="1"/>
  <c r="A221" i="1"/>
  <c r="I220" i="1"/>
  <c r="H220" i="1"/>
  <c r="G220" i="1"/>
  <c r="F220" i="1"/>
  <c r="E220" i="1"/>
  <c r="D220" i="1"/>
  <c r="C220" i="1"/>
  <c r="B220" i="1"/>
  <c r="A220" i="1"/>
  <c r="I219" i="1"/>
  <c r="H219" i="1"/>
  <c r="G219" i="1"/>
  <c r="F219" i="1"/>
  <c r="E219" i="1"/>
  <c r="D219" i="1"/>
  <c r="C219" i="1"/>
  <c r="B219" i="1"/>
  <c r="A219" i="1"/>
  <c r="I218" i="1"/>
  <c r="H218" i="1"/>
  <c r="G218" i="1"/>
  <c r="F218" i="1"/>
  <c r="E218" i="1"/>
  <c r="D218" i="1"/>
  <c r="C218" i="1"/>
  <c r="B218" i="1"/>
  <c r="A218" i="1"/>
  <c r="I217" i="1"/>
  <c r="H217" i="1"/>
  <c r="G217" i="1"/>
  <c r="F217" i="1"/>
  <c r="E217" i="1"/>
  <c r="D217" i="1"/>
  <c r="C217" i="1"/>
  <c r="B217" i="1"/>
  <c r="A217" i="1"/>
  <c r="I216" i="1"/>
  <c r="H216" i="1"/>
  <c r="G216" i="1"/>
  <c r="F216" i="1"/>
  <c r="E216" i="1"/>
  <c r="D216" i="1"/>
  <c r="C216" i="1"/>
  <c r="B216" i="1"/>
  <c r="A216" i="1"/>
  <c r="I215" i="1"/>
  <c r="H215" i="1"/>
  <c r="G215" i="1"/>
  <c r="F215" i="1"/>
  <c r="E215" i="1"/>
  <c r="D215" i="1"/>
  <c r="C215" i="1"/>
  <c r="B215" i="1"/>
  <c r="A215" i="1"/>
  <c r="I214" i="1"/>
  <c r="H214" i="1"/>
  <c r="G214" i="1"/>
  <c r="F214" i="1"/>
  <c r="E214" i="1"/>
  <c r="D214" i="1"/>
  <c r="C214" i="1"/>
  <c r="B214" i="1"/>
  <c r="A214" i="1"/>
  <c r="I213" i="1"/>
  <c r="H213" i="1"/>
  <c r="G213" i="1"/>
  <c r="F213" i="1"/>
  <c r="E213" i="1"/>
  <c r="D213" i="1"/>
  <c r="C213" i="1"/>
  <c r="B213" i="1"/>
  <c r="A213" i="1"/>
  <c r="I212" i="1"/>
  <c r="H212" i="1"/>
  <c r="G212" i="1"/>
  <c r="F212" i="1"/>
  <c r="E212" i="1"/>
  <c r="D212" i="1"/>
  <c r="C212" i="1"/>
  <c r="B212" i="1"/>
  <c r="A212" i="1"/>
  <c r="I211" i="1"/>
  <c r="H211" i="1"/>
  <c r="G211" i="1"/>
  <c r="F211" i="1"/>
  <c r="E211" i="1"/>
  <c r="D211" i="1"/>
  <c r="C211" i="1"/>
  <c r="B211" i="1"/>
  <c r="A211" i="1"/>
  <c r="I210" i="1"/>
  <c r="H210" i="1"/>
  <c r="G210" i="1"/>
  <c r="F210" i="1"/>
  <c r="E210" i="1"/>
  <c r="D210" i="1"/>
  <c r="C210" i="1"/>
  <c r="B210" i="1"/>
  <c r="A210" i="1"/>
  <c r="I209" i="1"/>
  <c r="H209" i="1"/>
  <c r="G209" i="1"/>
  <c r="F209" i="1"/>
  <c r="E209" i="1"/>
  <c r="D209" i="1"/>
  <c r="C209" i="1"/>
  <c r="B209" i="1"/>
  <c r="A209" i="1"/>
  <c r="I208" i="1"/>
  <c r="H208" i="1"/>
  <c r="G208" i="1"/>
  <c r="F208" i="1"/>
  <c r="E208" i="1"/>
  <c r="D208" i="1"/>
  <c r="C208" i="1"/>
  <c r="B208" i="1"/>
  <c r="A208" i="1"/>
  <c r="I207" i="1"/>
  <c r="H207" i="1"/>
  <c r="G207" i="1"/>
  <c r="F207" i="1"/>
  <c r="E207" i="1"/>
  <c r="D207" i="1"/>
  <c r="C207" i="1"/>
  <c r="B207" i="1"/>
  <c r="A207" i="1"/>
  <c r="I206" i="1"/>
  <c r="H206" i="1"/>
  <c r="G206" i="1"/>
  <c r="F206" i="1"/>
  <c r="E206" i="1"/>
  <c r="D206" i="1"/>
  <c r="C206" i="1"/>
  <c r="B206" i="1"/>
  <c r="A206" i="1"/>
  <c r="I205" i="1"/>
  <c r="H205" i="1"/>
  <c r="G205" i="1"/>
  <c r="F205" i="1"/>
  <c r="E205" i="1"/>
  <c r="D205" i="1"/>
  <c r="C205" i="1"/>
  <c r="B205" i="1"/>
  <c r="A205" i="1"/>
  <c r="I204" i="1"/>
  <c r="H204" i="1"/>
  <c r="G204" i="1"/>
  <c r="F204" i="1"/>
  <c r="E204" i="1"/>
  <c r="D204" i="1"/>
  <c r="C204" i="1"/>
  <c r="B204" i="1"/>
  <c r="A204" i="1"/>
  <c r="I203" i="1"/>
  <c r="H203" i="1"/>
  <c r="G203" i="1"/>
  <c r="F203" i="1"/>
  <c r="E203" i="1"/>
  <c r="D203" i="1"/>
  <c r="C203" i="1"/>
  <c r="B203" i="1"/>
  <c r="A203" i="1"/>
  <c r="I202" i="1"/>
  <c r="H202" i="1"/>
  <c r="G202" i="1"/>
  <c r="F202" i="1"/>
  <c r="E202" i="1"/>
  <c r="D202" i="1"/>
  <c r="C202" i="1"/>
  <c r="B202" i="1"/>
  <c r="A202" i="1"/>
  <c r="I201" i="1"/>
  <c r="H201" i="1"/>
  <c r="G201" i="1"/>
  <c r="F201" i="1"/>
  <c r="E201" i="1"/>
  <c r="D201" i="1"/>
  <c r="C201" i="1"/>
  <c r="B201" i="1"/>
  <c r="A201" i="1"/>
  <c r="I200" i="1"/>
  <c r="H200" i="1"/>
  <c r="G200" i="1"/>
  <c r="F200" i="1"/>
  <c r="E200" i="1"/>
  <c r="D200" i="1"/>
  <c r="C200" i="1"/>
  <c r="B200" i="1"/>
  <c r="A200" i="1"/>
  <c r="I199" i="1"/>
  <c r="H199" i="1"/>
  <c r="G199" i="1"/>
  <c r="F199" i="1"/>
  <c r="E199" i="1"/>
  <c r="D199" i="1"/>
  <c r="C199" i="1"/>
  <c r="B199" i="1"/>
  <c r="A199" i="1"/>
  <c r="I198" i="1"/>
  <c r="H198" i="1"/>
  <c r="G198" i="1"/>
  <c r="F198" i="1"/>
  <c r="E198" i="1"/>
  <c r="D198" i="1"/>
  <c r="C198" i="1"/>
  <c r="B198" i="1"/>
  <c r="A198" i="1"/>
  <c r="I197" i="1"/>
  <c r="H197" i="1"/>
  <c r="G197" i="1"/>
  <c r="F197" i="1"/>
  <c r="E197" i="1"/>
  <c r="D197" i="1"/>
  <c r="C197" i="1"/>
  <c r="B197" i="1"/>
  <c r="A197" i="1"/>
  <c r="I196" i="1"/>
  <c r="H196" i="1"/>
  <c r="G196" i="1"/>
  <c r="F196" i="1"/>
  <c r="E196" i="1"/>
  <c r="D196" i="1"/>
  <c r="C196" i="1"/>
  <c r="B196" i="1"/>
  <c r="A196" i="1"/>
  <c r="I195" i="1"/>
  <c r="H195" i="1"/>
  <c r="G195" i="1"/>
  <c r="F195" i="1"/>
  <c r="E195" i="1"/>
  <c r="D195" i="1"/>
  <c r="C195" i="1"/>
  <c r="B195" i="1"/>
  <c r="A195" i="1"/>
  <c r="I194" i="1"/>
  <c r="H194" i="1"/>
  <c r="G194" i="1"/>
  <c r="F194" i="1"/>
  <c r="E194" i="1"/>
  <c r="D194" i="1"/>
  <c r="C194" i="1"/>
  <c r="B194" i="1"/>
  <c r="A194" i="1"/>
  <c r="I193" i="1"/>
  <c r="H193" i="1"/>
  <c r="G193" i="1"/>
  <c r="F193" i="1"/>
  <c r="E193" i="1"/>
  <c r="D193" i="1"/>
  <c r="C193" i="1"/>
  <c r="B193" i="1"/>
  <c r="A193" i="1"/>
  <c r="I192" i="1"/>
  <c r="H192" i="1"/>
  <c r="G192" i="1"/>
  <c r="F192" i="1"/>
  <c r="E192" i="1"/>
  <c r="D192" i="1"/>
  <c r="C192" i="1"/>
  <c r="B192" i="1"/>
  <c r="A192" i="1"/>
  <c r="I191" i="1"/>
  <c r="H191" i="1"/>
  <c r="G191" i="1"/>
  <c r="F191" i="1"/>
  <c r="E191" i="1"/>
  <c r="D191" i="1"/>
  <c r="C191" i="1"/>
  <c r="B191" i="1"/>
  <c r="A191" i="1"/>
  <c r="I190" i="1"/>
  <c r="H190" i="1"/>
  <c r="G190" i="1"/>
  <c r="F190" i="1"/>
  <c r="E190" i="1"/>
  <c r="D190" i="1"/>
  <c r="C190" i="1"/>
  <c r="B190" i="1"/>
  <c r="A190" i="1"/>
  <c r="I189" i="1"/>
  <c r="H189" i="1"/>
  <c r="G189" i="1"/>
  <c r="F189" i="1"/>
  <c r="E189" i="1"/>
  <c r="D189" i="1"/>
  <c r="C189" i="1"/>
  <c r="B189" i="1"/>
  <c r="A189" i="1"/>
  <c r="I188" i="1"/>
  <c r="H188" i="1"/>
  <c r="G188" i="1"/>
  <c r="F188" i="1"/>
  <c r="E188" i="1"/>
  <c r="D188" i="1"/>
  <c r="C188" i="1"/>
  <c r="B188" i="1"/>
  <c r="A188" i="1"/>
  <c r="I187" i="1"/>
  <c r="H187" i="1"/>
  <c r="G187" i="1"/>
  <c r="F187" i="1"/>
  <c r="E187" i="1"/>
  <c r="D187" i="1"/>
  <c r="C187" i="1"/>
  <c r="B187" i="1"/>
  <c r="A187" i="1"/>
  <c r="I186" i="1"/>
  <c r="H186" i="1"/>
  <c r="G186" i="1"/>
  <c r="F186" i="1"/>
  <c r="E186" i="1"/>
  <c r="D186" i="1"/>
  <c r="C186" i="1"/>
  <c r="B186" i="1"/>
  <c r="A186" i="1"/>
  <c r="I185" i="1"/>
  <c r="H185" i="1"/>
  <c r="G185" i="1"/>
  <c r="F185" i="1"/>
  <c r="E185" i="1"/>
  <c r="D185" i="1"/>
  <c r="C185" i="1"/>
  <c r="B185" i="1"/>
  <c r="A185" i="1"/>
  <c r="I184" i="1"/>
  <c r="H184" i="1"/>
  <c r="G184" i="1"/>
  <c r="F184" i="1"/>
  <c r="E184" i="1"/>
  <c r="D184" i="1"/>
  <c r="C184" i="1"/>
  <c r="B184" i="1"/>
  <c r="A184" i="1"/>
  <c r="I183" i="1"/>
  <c r="H183" i="1"/>
  <c r="G183" i="1"/>
  <c r="F183" i="1"/>
  <c r="E183" i="1"/>
  <c r="D183" i="1"/>
  <c r="C183" i="1"/>
  <c r="B183" i="1"/>
  <c r="A183" i="1"/>
  <c r="I182" i="1"/>
  <c r="H182" i="1"/>
  <c r="G182" i="1"/>
  <c r="F182" i="1"/>
  <c r="E182" i="1"/>
  <c r="D182" i="1"/>
  <c r="C182" i="1"/>
  <c r="B182" i="1"/>
  <c r="A182" i="1"/>
  <c r="I181" i="1"/>
  <c r="H181" i="1"/>
  <c r="G181" i="1"/>
  <c r="F181" i="1"/>
  <c r="E181" i="1"/>
  <c r="D181" i="1"/>
  <c r="C181" i="1"/>
  <c r="B181" i="1"/>
  <c r="A181" i="1"/>
  <c r="I180" i="1"/>
  <c r="H180" i="1"/>
  <c r="G180" i="1"/>
  <c r="F180" i="1"/>
  <c r="E180" i="1"/>
  <c r="D180" i="1"/>
  <c r="C180" i="1"/>
  <c r="B180" i="1"/>
  <c r="A180" i="1"/>
  <c r="I179" i="1"/>
  <c r="H179" i="1"/>
  <c r="G179" i="1"/>
  <c r="F179" i="1"/>
  <c r="E179" i="1"/>
  <c r="D179" i="1"/>
  <c r="C179" i="1"/>
  <c r="B179" i="1"/>
  <c r="A179" i="1"/>
  <c r="I178" i="1"/>
  <c r="H178" i="1"/>
  <c r="G178" i="1"/>
  <c r="F178" i="1"/>
  <c r="E178" i="1"/>
  <c r="D178" i="1"/>
  <c r="C178" i="1"/>
  <c r="B178" i="1"/>
  <c r="A178" i="1"/>
  <c r="I177" i="1"/>
  <c r="H177" i="1"/>
  <c r="G177" i="1"/>
  <c r="F177" i="1"/>
  <c r="E177" i="1"/>
  <c r="D177" i="1"/>
  <c r="C177" i="1"/>
  <c r="B177" i="1"/>
  <c r="A177" i="1"/>
  <c r="I176" i="1"/>
  <c r="H176" i="1"/>
  <c r="G176" i="1"/>
  <c r="F176" i="1"/>
  <c r="E176" i="1"/>
  <c r="D176" i="1"/>
  <c r="C176" i="1"/>
  <c r="B176" i="1"/>
  <c r="A176" i="1"/>
  <c r="I175" i="1"/>
  <c r="H175" i="1"/>
  <c r="G175" i="1"/>
  <c r="F175" i="1"/>
  <c r="E175" i="1"/>
  <c r="D175" i="1"/>
  <c r="C175" i="1"/>
  <c r="B175" i="1"/>
  <c r="A175" i="1"/>
  <c r="I174" i="1"/>
  <c r="H174" i="1"/>
  <c r="G174" i="1"/>
  <c r="F174" i="1"/>
  <c r="E174" i="1"/>
  <c r="D174" i="1"/>
  <c r="C174" i="1"/>
  <c r="B174" i="1"/>
  <c r="A174" i="1"/>
  <c r="I173" i="1"/>
  <c r="H173" i="1"/>
  <c r="G173" i="1"/>
  <c r="F173" i="1"/>
  <c r="E173" i="1"/>
  <c r="D173" i="1"/>
  <c r="C173" i="1"/>
  <c r="B173" i="1"/>
  <c r="A173" i="1"/>
  <c r="I172" i="1"/>
  <c r="H172" i="1"/>
  <c r="G172" i="1"/>
  <c r="F172" i="1"/>
  <c r="E172" i="1"/>
  <c r="D172" i="1"/>
  <c r="C172" i="1"/>
  <c r="B172" i="1"/>
  <c r="A172" i="1"/>
  <c r="I171" i="1"/>
  <c r="H171" i="1"/>
  <c r="G171" i="1"/>
  <c r="F171" i="1"/>
  <c r="E171" i="1"/>
  <c r="D171" i="1"/>
  <c r="C171" i="1"/>
  <c r="B171" i="1"/>
  <c r="A171" i="1"/>
  <c r="I170" i="1"/>
  <c r="H170" i="1"/>
  <c r="G170" i="1"/>
  <c r="F170" i="1"/>
  <c r="E170" i="1"/>
  <c r="D170" i="1"/>
  <c r="C170" i="1"/>
  <c r="B170" i="1"/>
  <c r="A170" i="1"/>
  <c r="I169" i="1"/>
  <c r="H169" i="1"/>
  <c r="G169" i="1"/>
  <c r="F169" i="1"/>
  <c r="E169" i="1"/>
  <c r="D169" i="1"/>
  <c r="C169" i="1"/>
  <c r="B169" i="1"/>
  <c r="A169" i="1"/>
  <c r="I168" i="1"/>
  <c r="H168" i="1"/>
  <c r="G168" i="1"/>
  <c r="F168" i="1"/>
  <c r="E168" i="1"/>
  <c r="D168" i="1"/>
  <c r="C168" i="1"/>
  <c r="B168" i="1"/>
  <c r="A168" i="1"/>
  <c r="I167" i="1"/>
  <c r="H167" i="1"/>
  <c r="G167" i="1"/>
  <c r="F167" i="1"/>
  <c r="E167" i="1"/>
  <c r="D167" i="1"/>
  <c r="C167" i="1"/>
  <c r="B167" i="1"/>
  <c r="A167" i="1"/>
  <c r="I166" i="1"/>
  <c r="H166" i="1"/>
  <c r="G166" i="1"/>
  <c r="F166" i="1"/>
  <c r="E166" i="1"/>
  <c r="D166" i="1"/>
  <c r="C166" i="1"/>
  <c r="B166" i="1"/>
  <c r="A166" i="1"/>
  <c r="I165" i="1"/>
  <c r="H165" i="1"/>
  <c r="G165" i="1"/>
  <c r="F165" i="1"/>
  <c r="E165" i="1"/>
  <c r="D165" i="1"/>
  <c r="C165" i="1"/>
  <c r="B165" i="1"/>
  <c r="A165" i="1"/>
  <c r="I164" i="1"/>
  <c r="H164" i="1"/>
  <c r="G164" i="1"/>
  <c r="F164" i="1"/>
  <c r="E164" i="1"/>
  <c r="D164" i="1"/>
  <c r="C164" i="1"/>
  <c r="B164" i="1"/>
  <c r="A164" i="1"/>
  <c r="I163" i="1"/>
  <c r="H163" i="1"/>
  <c r="G163" i="1"/>
  <c r="F163" i="1"/>
  <c r="E163" i="1"/>
  <c r="D163" i="1"/>
  <c r="C163" i="1"/>
  <c r="B163" i="1"/>
  <c r="A163" i="1"/>
  <c r="I162" i="1"/>
  <c r="H162" i="1"/>
  <c r="G162" i="1"/>
  <c r="F162" i="1"/>
  <c r="E162" i="1"/>
  <c r="D162" i="1"/>
  <c r="C162" i="1"/>
  <c r="B162" i="1"/>
  <c r="A162" i="1"/>
  <c r="I161" i="1"/>
  <c r="H161" i="1"/>
  <c r="G161" i="1"/>
  <c r="F161" i="1"/>
  <c r="E161" i="1"/>
  <c r="D161" i="1"/>
  <c r="C161" i="1"/>
  <c r="B161" i="1"/>
  <c r="A161" i="1"/>
  <c r="I160" i="1"/>
  <c r="H160" i="1"/>
  <c r="G160" i="1"/>
  <c r="F160" i="1"/>
  <c r="E160" i="1"/>
  <c r="D160" i="1"/>
  <c r="C160" i="1"/>
  <c r="B160" i="1"/>
  <c r="A160" i="1"/>
  <c r="I159" i="1"/>
  <c r="H159" i="1"/>
  <c r="G159" i="1"/>
  <c r="F159" i="1"/>
  <c r="E159" i="1"/>
  <c r="D159" i="1"/>
  <c r="C159" i="1"/>
  <c r="B159" i="1"/>
  <c r="A159" i="1"/>
  <c r="I158" i="1"/>
  <c r="H158" i="1"/>
  <c r="G158" i="1"/>
  <c r="F158" i="1"/>
  <c r="E158" i="1"/>
  <c r="D158" i="1"/>
  <c r="C158" i="1"/>
  <c r="B158" i="1"/>
  <c r="A158" i="1"/>
  <c r="I157" i="1"/>
  <c r="H157" i="1"/>
  <c r="G157" i="1"/>
  <c r="F157" i="1"/>
  <c r="E157" i="1"/>
  <c r="D157" i="1"/>
  <c r="C157" i="1"/>
  <c r="B157" i="1"/>
  <c r="A157" i="1"/>
  <c r="I156" i="1"/>
  <c r="H156" i="1"/>
  <c r="G156" i="1"/>
  <c r="F156" i="1"/>
  <c r="E156" i="1"/>
  <c r="D156" i="1"/>
  <c r="C156" i="1"/>
  <c r="B156" i="1"/>
  <c r="A156" i="1"/>
  <c r="I155" i="1"/>
  <c r="H155" i="1"/>
  <c r="G155" i="1"/>
  <c r="F155" i="1"/>
  <c r="E155" i="1"/>
  <c r="D155" i="1"/>
  <c r="C155" i="1"/>
  <c r="B155" i="1"/>
  <c r="A155" i="1"/>
  <c r="I154" i="1"/>
  <c r="H154" i="1"/>
  <c r="G154" i="1"/>
  <c r="F154" i="1"/>
  <c r="E154" i="1"/>
  <c r="D154" i="1"/>
  <c r="C154" i="1"/>
  <c r="B154" i="1"/>
  <c r="A154" i="1"/>
  <c r="I153" i="1"/>
  <c r="H153" i="1"/>
  <c r="G153" i="1"/>
  <c r="F153" i="1"/>
  <c r="E153" i="1"/>
  <c r="D153" i="1"/>
  <c r="C153" i="1"/>
  <c r="B153" i="1"/>
  <c r="A153" i="1"/>
  <c r="I152" i="1"/>
  <c r="H152" i="1"/>
  <c r="G152" i="1"/>
  <c r="F152" i="1"/>
  <c r="E152" i="1"/>
  <c r="D152" i="1"/>
  <c r="C152" i="1"/>
  <c r="B152" i="1"/>
  <c r="A152" i="1"/>
  <c r="I151" i="1"/>
  <c r="H151" i="1"/>
  <c r="G151" i="1"/>
  <c r="F151" i="1"/>
  <c r="E151" i="1"/>
  <c r="D151" i="1"/>
  <c r="C151" i="1"/>
  <c r="B151" i="1"/>
  <c r="A151" i="1"/>
  <c r="I150" i="1"/>
  <c r="H150" i="1"/>
  <c r="G150" i="1"/>
  <c r="F150" i="1"/>
  <c r="E150" i="1"/>
  <c r="D150" i="1"/>
  <c r="C150" i="1"/>
  <c r="B150" i="1"/>
  <c r="A150" i="1"/>
  <c r="I149" i="1"/>
  <c r="H149" i="1"/>
  <c r="G149" i="1"/>
  <c r="F149" i="1"/>
  <c r="E149" i="1"/>
  <c r="D149" i="1"/>
  <c r="C149" i="1"/>
  <c r="B149" i="1"/>
  <c r="A149" i="1"/>
  <c r="I148" i="1"/>
  <c r="H148" i="1"/>
  <c r="G148" i="1"/>
  <c r="F148" i="1"/>
  <c r="E148" i="1"/>
  <c r="D148" i="1"/>
  <c r="C148" i="1"/>
  <c r="B148" i="1"/>
  <c r="A148" i="1"/>
  <c r="I147" i="1"/>
  <c r="H147" i="1"/>
  <c r="G147" i="1"/>
  <c r="F147" i="1"/>
  <c r="E147" i="1"/>
  <c r="D147" i="1"/>
  <c r="C147" i="1"/>
  <c r="B147" i="1"/>
  <c r="A147" i="1"/>
  <c r="I146" i="1"/>
  <c r="H146" i="1"/>
  <c r="G146" i="1"/>
  <c r="F146" i="1"/>
  <c r="E146" i="1"/>
  <c r="D146" i="1"/>
  <c r="C146" i="1"/>
  <c r="B146" i="1"/>
  <c r="A146" i="1"/>
  <c r="I145" i="1"/>
  <c r="H145" i="1"/>
  <c r="G145" i="1"/>
  <c r="F145" i="1"/>
  <c r="E145" i="1"/>
  <c r="D145" i="1"/>
  <c r="C145" i="1"/>
  <c r="B145" i="1"/>
  <c r="A145" i="1"/>
  <c r="I144" i="1"/>
  <c r="H144" i="1"/>
  <c r="G144" i="1"/>
  <c r="F144" i="1"/>
  <c r="E144" i="1"/>
  <c r="D144" i="1"/>
  <c r="C144" i="1"/>
  <c r="B144" i="1"/>
  <c r="A144" i="1"/>
  <c r="I143" i="1"/>
  <c r="H143" i="1"/>
  <c r="G143" i="1"/>
  <c r="F143" i="1"/>
  <c r="E143" i="1"/>
  <c r="D143" i="1"/>
  <c r="C143" i="1"/>
  <c r="B143" i="1"/>
  <c r="A143" i="1"/>
  <c r="I142" i="1"/>
  <c r="H142" i="1"/>
  <c r="G142" i="1"/>
  <c r="F142" i="1"/>
  <c r="E142" i="1"/>
  <c r="D142" i="1"/>
  <c r="C142" i="1"/>
  <c r="B142" i="1"/>
  <c r="A142" i="1"/>
  <c r="I141" i="1"/>
  <c r="H141" i="1"/>
  <c r="G141" i="1"/>
  <c r="F141" i="1"/>
  <c r="E141" i="1"/>
  <c r="D141" i="1"/>
  <c r="C141" i="1"/>
  <c r="B141" i="1"/>
  <c r="A141" i="1"/>
  <c r="I140" i="1"/>
  <c r="H140" i="1"/>
  <c r="G140" i="1"/>
  <c r="F140" i="1"/>
  <c r="E140" i="1"/>
  <c r="D140" i="1"/>
  <c r="C140" i="1"/>
  <c r="B140" i="1"/>
  <c r="A140" i="1"/>
  <c r="I139" i="1"/>
  <c r="H139" i="1"/>
  <c r="G139" i="1"/>
  <c r="F139" i="1"/>
  <c r="E139" i="1"/>
  <c r="D139" i="1"/>
  <c r="C139" i="1"/>
  <c r="B139" i="1"/>
  <c r="A139" i="1"/>
  <c r="I138" i="1"/>
  <c r="H138" i="1"/>
  <c r="G138" i="1"/>
  <c r="F138" i="1"/>
  <c r="E138" i="1"/>
  <c r="D138" i="1"/>
  <c r="C138" i="1"/>
  <c r="B138" i="1"/>
  <c r="A138" i="1"/>
  <c r="I137" i="1"/>
  <c r="H137" i="1"/>
  <c r="G137" i="1"/>
  <c r="F137" i="1"/>
  <c r="E137" i="1"/>
  <c r="D137" i="1"/>
  <c r="C137" i="1"/>
  <c r="B137" i="1"/>
  <c r="A137" i="1"/>
  <c r="I136" i="1"/>
  <c r="H136" i="1"/>
  <c r="G136" i="1"/>
  <c r="F136" i="1"/>
  <c r="E136" i="1"/>
  <c r="D136" i="1"/>
  <c r="C136" i="1"/>
  <c r="B136" i="1"/>
  <c r="A136" i="1"/>
  <c r="I135" i="1"/>
  <c r="H135" i="1"/>
  <c r="G135" i="1"/>
  <c r="F135" i="1"/>
  <c r="E135" i="1"/>
  <c r="D135" i="1"/>
  <c r="C135" i="1"/>
  <c r="B135" i="1"/>
  <c r="A135" i="1"/>
  <c r="I134" i="1"/>
  <c r="H134" i="1"/>
  <c r="G134" i="1"/>
  <c r="F134" i="1"/>
  <c r="E134" i="1"/>
  <c r="D134" i="1"/>
  <c r="C134" i="1"/>
  <c r="B134" i="1"/>
  <c r="A134" i="1"/>
  <c r="I133" i="1"/>
  <c r="H133" i="1"/>
  <c r="G133" i="1"/>
  <c r="F133" i="1"/>
  <c r="E133" i="1"/>
  <c r="D133" i="1"/>
  <c r="C133" i="1"/>
  <c r="B133" i="1"/>
  <c r="A133" i="1"/>
  <c r="I132" i="1"/>
  <c r="H132" i="1"/>
  <c r="G132" i="1"/>
  <c r="F132" i="1"/>
  <c r="E132" i="1"/>
  <c r="D132" i="1"/>
  <c r="C132" i="1"/>
  <c r="B132" i="1"/>
  <c r="A132" i="1"/>
  <c r="I131" i="1"/>
  <c r="H131" i="1"/>
  <c r="G131" i="1"/>
  <c r="F131" i="1"/>
  <c r="E131" i="1"/>
  <c r="D131" i="1"/>
  <c r="C131" i="1"/>
  <c r="B131" i="1"/>
  <c r="A131" i="1"/>
  <c r="I130" i="1"/>
  <c r="H130" i="1"/>
  <c r="G130" i="1"/>
  <c r="F130" i="1"/>
  <c r="E130" i="1"/>
  <c r="D130" i="1"/>
  <c r="C130" i="1"/>
  <c r="B130" i="1"/>
  <c r="A130" i="1"/>
  <c r="I129" i="1"/>
  <c r="H129" i="1"/>
  <c r="G129" i="1"/>
  <c r="F129" i="1"/>
  <c r="E129" i="1"/>
  <c r="D129" i="1"/>
  <c r="C129" i="1"/>
  <c r="B129" i="1"/>
  <c r="A129" i="1"/>
  <c r="I128" i="1"/>
  <c r="H128" i="1"/>
  <c r="G128" i="1"/>
  <c r="F128" i="1"/>
  <c r="E128" i="1"/>
  <c r="D128" i="1"/>
  <c r="C128" i="1"/>
  <c r="B128" i="1"/>
  <c r="A128" i="1"/>
  <c r="I127" i="1"/>
  <c r="H127" i="1"/>
  <c r="G127" i="1"/>
  <c r="F127" i="1"/>
  <c r="E127" i="1"/>
  <c r="D127" i="1"/>
  <c r="C127" i="1"/>
  <c r="B127" i="1"/>
  <c r="A127" i="1"/>
  <c r="I126" i="1"/>
  <c r="H126" i="1"/>
  <c r="G126" i="1"/>
  <c r="F126" i="1"/>
  <c r="E126" i="1"/>
  <c r="D126" i="1"/>
  <c r="C126" i="1"/>
  <c r="B126" i="1"/>
  <c r="A126" i="1"/>
  <c r="I125" i="1"/>
  <c r="H125" i="1"/>
  <c r="G125" i="1"/>
  <c r="F125" i="1"/>
  <c r="E125" i="1"/>
  <c r="D125" i="1"/>
  <c r="C125" i="1"/>
  <c r="B125" i="1"/>
  <c r="A125" i="1"/>
  <c r="I124" i="1"/>
  <c r="H124" i="1"/>
  <c r="G124" i="1"/>
  <c r="F124" i="1"/>
  <c r="E124" i="1"/>
  <c r="D124" i="1"/>
  <c r="C124" i="1"/>
  <c r="B124" i="1"/>
  <c r="A124" i="1"/>
  <c r="I123" i="1"/>
  <c r="H123" i="1"/>
  <c r="G123" i="1"/>
  <c r="F123" i="1"/>
  <c r="E123" i="1"/>
  <c r="D123" i="1"/>
  <c r="C123" i="1"/>
  <c r="B123" i="1"/>
  <c r="A123" i="1"/>
  <c r="I122" i="1"/>
  <c r="H122" i="1"/>
  <c r="G122" i="1"/>
  <c r="F122" i="1"/>
  <c r="E122" i="1"/>
  <c r="D122" i="1"/>
  <c r="C122" i="1"/>
  <c r="B122" i="1"/>
  <c r="A122" i="1"/>
  <c r="I121" i="1"/>
  <c r="H121" i="1"/>
  <c r="G121" i="1"/>
  <c r="F121" i="1"/>
  <c r="E121" i="1"/>
  <c r="D121" i="1"/>
  <c r="C121" i="1"/>
  <c r="B121" i="1"/>
  <c r="A121" i="1"/>
  <c r="I120" i="1"/>
  <c r="H120" i="1"/>
  <c r="G120" i="1"/>
  <c r="F120" i="1"/>
  <c r="E120" i="1"/>
  <c r="D120" i="1"/>
  <c r="C120" i="1"/>
  <c r="B120" i="1"/>
  <c r="A120" i="1"/>
  <c r="I119" i="1"/>
  <c r="H119" i="1"/>
  <c r="G119" i="1"/>
  <c r="F119" i="1"/>
  <c r="E119" i="1"/>
  <c r="D119" i="1"/>
  <c r="C119" i="1"/>
  <c r="B119" i="1"/>
  <c r="A119" i="1"/>
  <c r="I118" i="1"/>
  <c r="H118" i="1"/>
  <c r="G118" i="1"/>
  <c r="F118" i="1"/>
  <c r="E118" i="1"/>
  <c r="D118" i="1"/>
  <c r="C118" i="1"/>
  <c r="B118" i="1"/>
  <c r="A118" i="1"/>
  <c r="I117" i="1"/>
  <c r="H117" i="1"/>
  <c r="G117" i="1"/>
  <c r="F117" i="1"/>
  <c r="E117" i="1"/>
  <c r="D117" i="1"/>
  <c r="C117" i="1"/>
  <c r="B117" i="1"/>
  <c r="A117" i="1"/>
  <c r="I116" i="1"/>
  <c r="H116" i="1"/>
  <c r="G116" i="1"/>
  <c r="F116" i="1"/>
  <c r="E116" i="1"/>
  <c r="D116" i="1"/>
  <c r="C116" i="1"/>
  <c r="B116" i="1"/>
  <c r="A116" i="1"/>
  <c r="I115" i="1"/>
  <c r="H115" i="1"/>
  <c r="G115" i="1"/>
  <c r="F115" i="1"/>
  <c r="E115" i="1"/>
  <c r="D115" i="1"/>
  <c r="C115" i="1"/>
  <c r="B115" i="1"/>
  <c r="A115" i="1"/>
  <c r="I114" i="1"/>
  <c r="H114" i="1"/>
  <c r="G114" i="1"/>
  <c r="F114" i="1"/>
  <c r="E114" i="1"/>
  <c r="D114" i="1"/>
  <c r="C114" i="1"/>
  <c r="B114" i="1"/>
  <c r="A114" i="1"/>
  <c r="I113" i="1"/>
  <c r="H113" i="1"/>
  <c r="G113" i="1"/>
  <c r="F113" i="1"/>
  <c r="E113" i="1"/>
  <c r="D113" i="1"/>
  <c r="C113" i="1"/>
  <c r="B113" i="1"/>
  <c r="A113" i="1"/>
  <c r="I112" i="1"/>
  <c r="H112" i="1"/>
  <c r="G112" i="1"/>
  <c r="F112" i="1"/>
  <c r="E112" i="1"/>
  <c r="D112" i="1"/>
  <c r="C112" i="1"/>
  <c r="B112" i="1"/>
  <c r="A112" i="1"/>
  <c r="I111" i="1"/>
  <c r="H111" i="1"/>
  <c r="G111" i="1"/>
  <c r="F111" i="1"/>
  <c r="E111" i="1"/>
  <c r="D111" i="1"/>
  <c r="C111" i="1"/>
  <c r="B111" i="1"/>
  <c r="A111" i="1"/>
  <c r="I110" i="1"/>
  <c r="H110" i="1"/>
  <c r="G110" i="1"/>
  <c r="F110" i="1"/>
  <c r="E110" i="1"/>
  <c r="D110" i="1"/>
  <c r="C110" i="1"/>
  <c r="B110" i="1"/>
  <c r="A110" i="1"/>
  <c r="I109" i="1"/>
  <c r="H109" i="1"/>
  <c r="G109" i="1"/>
  <c r="F109" i="1"/>
  <c r="E109" i="1"/>
  <c r="D109" i="1"/>
  <c r="C109" i="1"/>
  <c r="B109" i="1"/>
  <c r="A109" i="1"/>
  <c r="I108" i="1"/>
  <c r="H108" i="1"/>
  <c r="G108" i="1"/>
  <c r="F108" i="1"/>
  <c r="E108" i="1"/>
  <c r="D108" i="1"/>
  <c r="C108" i="1"/>
  <c r="B108" i="1"/>
  <c r="A108" i="1"/>
  <c r="I107" i="1"/>
  <c r="H107" i="1"/>
  <c r="G107" i="1"/>
  <c r="F107" i="1"/>
  <c r="E107" i="1"/>
  <c r="D107" i="1"/>
  <c r="C107" i="1"/>
  <c r="B107" i="1"/>
  <c r="A107" i="1"/>
  <c r="I106" i="1"/>
  <c r="H106" i="1"/>
  <c r="G106" i="1"/>
  <c r="F106" i="1"/>
  <c r="E106" i="1"/>
  <c r="D106" i="1"/>
  <c r="C106" i="1"/>
  <c r="B106" i="1"/>
  <c r="A106" i="1"/>
  <c r="I105" i="1"/>
  <c r="H105" i="1"/>
  <c r="G105" i="1"/>
  <c r="F105" i="1"/>
  <c r="E105" i="1"/>
  <c r="D105" i="1"/>
  <c r="C105" i="1"/>
  <c r="B105" i="1"/>
  <c r="A105" i="1"/>
  <c r="I104" i="1"/>
  <c r="H104" i="1"/>
  <c r="G104" i="1"/>
  <c r="F104" i="1"/>
  <c r="E104" i="1"/>
  <c r="D104" i="1"/>
  <c r="C104" i="1"/>
  <c r="B104" i="1"/>
  <c r="A104" i="1"/>
  <c r="I103" i="1"/>
  <c r="H103" i="1"/>
  <c r="G103" i="1"/>
  <c r="F103" i="1"/>
  <c r="E103" i="1"/>
  <c r="D103" i="1"/>
  <c r="C103" i="1"/>
  <c r="B103" i="1"/>
  <c r="A103" i="1"/>
  <c r="I102" i="1"/>
  <c r="H102" i="1"/>
  <c r="G102" i="1"/>
  <c r="F102" i="1"/>
  <c r="E102" i="1"/>
  <c r="D102" i="1"/>
  <c r="C102" i="1"/>
  <c r="B102" i="1"/>
  <c r="A102" i="1"/>
  <c r="I101" i="1"/>
  <c r="H101" i="1"/>
  <c r="G101" i="1"/>
  <c r="F101" i="1"/>
  <c r="E101" i="1"/>
  <c r="D101" i="1"/>
  <c r="C101" i="1"/>
  <c r="B101" i="1"/>
  <c r="A101" i="1"/>
  <c r="I100" i="1"/>
  <c r="H100" i="1"/>
  <c r="G100" i="1"/>
  <c r="F100" i="1"/>
  <c r="E100" i="1"/>
  <c r="D100" i="1"/>
  <c r="C100" i="1"/>
  <c r="B100" i="1"/>
  <c r="A100" i="1"/>
  <c r="I99" i="1"/>
  <c r="H99" i="1"/>
  <c r="G99" i="1"/>
  <c r="F99" i="1"/>
  <c r="E99" i="1"/>
  <c r="D99" i="1"/>
  <c r="C99" i="1"/>
  <c r="B99" i="1"/>
  <c r="A99" i="1"/>
  <c r="I98" i="1"/>
  <c r="H98" i="1"/>
  <c r="G98" i="1"/>
  <c r="F98" i="1"/>
  <c r="E98" i="1"/>
  <c r="D98" i="1"/>
  <c r="C98" i="1"/>
  <c r="B98" i="1"/>
  <c r="A98" i="1"/>
  <c r="I97" i="1"/>
  <c r="H97" i="1"/>
  <c r="G97" i="1"/>
  <c r="F97" i="1"/>
  <c r="E97" i="1"/>
  <c r="D97" i="1"/>
  <c r="C97" i="1"/>
  <c r="B97" i="1"/>
  <c r="A97" i="1"/>
  <c r="I96" i="1"/>
  <c r="H96" i="1"/>
  <c r="G96" i="1"/>
  <c r="F96" i="1"/>
  <c r="E96" i="1"/>
  <c r="D96" i="1"/>
  <c r="C96" i="1"/>
  <c r="B96" i="1"/>
  <c r="A96" i="1"/>
  <c r="I95" i="1"/>
  <c r="H95" i="1"/>
  <c r="G95" i="1"/>
  <c r="F95" i="1"/>
  <c r="E95" i="1"/>
  <c r="D95" i="1"/>
  <c r="C95" i="1"/>
  <c r="B95" i="1"/>
  <c r="A95" i="1"/>
  <c r="I94" i="1"/>
  <c r="H94" i="1"/>
  <c r="G94" i="1"/>
  <c r="F94" i="1"/>
  <c r="E94" i="1"/>
  <c r="D94" i="1"/>
  <c r="C94" i="1"/>
  <c r="B94" i="1"/>
  <c r="A94" i="1"/>
  <c r="I93" i="1"/>
  <c r="H93" i="1"/>
  <c r="G93" i="1"/>
  <c r="F93" i="1"/>
  <c r="E93" i="1"/>
  <c r="D93" i="1"/>
  <c r="C93" i="1"/>
  <c r="B93" i="1"/>
  <c r="A93" i="1"/>
  <c r="I92" i="1"/>
  <c r="H92" i="1"/>
  <c r="G92" i="1"/>
  <c r="F92" i="1"/>
  <c r="E92" i="1"/>
  <c r="D92" i="1"/>
  <c r="C92" i="1"/>
  <c r="B92" i="1"/>
  <c r="A92" i="1"/>
  <c r="I91" i="1"/>
  <c r="H91" i="1"/>
  <c r="G91" i="1"/>
  <c r="F91" i="1"/>
  <c r="E91" i="1"/>
  <c r="D91" i="1"/>
  <c r="C91" i="1"/>
  <c r="B91" i="1"/>
  <c r="A91" i="1"/>
  <c r="I90" i="1"/>
  <c r="H90" i="1"/>
  <c r="G90" i="1"/>
  <c r="F90" i="1"/>
  <c r="E90" i="1"/>
  <c r="D90" i="1"/>
  <c r="C90" i="1"/>
  <c r="B90" i="1"/>
  <c r="A90" i="1"/>
  <c r="I89" i="1"/>
  <c r="H89" i="1"/>
  <c r="G89" i="1"/>
  <c r="F89" i="1"/>
  <c r="E89" i="1"/>
  <c r="D89" i="1"/>
  <c r="C89" i="1"/>
  <c r="B89" i="1"/>
  <c r="A89" i="1"/>
  <c r="I88" i="1"/>
  <c r="H88" i="1"/>
  <c r="G88" i="1"/>
  <c r="F88" i="1"/>
  <c r="E88" i="1"/>
  <c r="D88" i="1"/>
  <c r="C88" i="1"/>
  <c r="B88" i="1"/>
  <c r="A88" i="1"/>
  <c r="I87" i="1"/>
  <c r="H87" i="1"/>
  <c r="G87" i="1"/>
  <c r="F87" i="1"/>
  <c r="E87" i="1"/>
  <c r="D87" i="1"/>
  <c r="C87" i="1"/>
  <c r="B87" i="1"/>
  <c r="A87" i="1"/>
  <c r="I86" i="1"/>
  <c r="H86" i="1"/>
  <c r="G86" i="1"/>
  <c r="F86" i="1"/>
  <c r="E86" i="1"/>
  <c r="D86" i="1"/>
  <c r="C86" i="1"/>
  <c r="B86" i="1"/>
  <c r="A86" i="1"/>
  <c r="I85" i="1"/>
  <c r="H85" i="1"/>
  <c r="G85" i="1"/>
  <c r="F85" i="1"/>
  <c r="E85" i="1"/>
  <c r="D85" i="1"/>
  <c r="C85" i="1"/>
  <c r="B85" i="1"/>
  <c r="A85" i="1"/>
  <c r="I84" i="1"/>
  <c r="H84" i="1"/>
  <c r="G84" i="1"/>
  <c r="F84" i="1"/>
  <c r="E84" i="1"/>
  <c r="D84" i="1"/>
  <c r="C84" i="1"/>
  <c r="B84" i="1"/>
  <c r="A84" i="1"/>
  <c r="I83" i="1"/>
  <c r="H83" i="1"/>
  <c r="G83" i="1"/>
  <c r="F83" i="1"/>
  <c r="E83" i="1"/>
  <c r="D83" i="1"/>
  <c r="C83" i="1"/>
  <c r="B83" i="1"/>
  <c r="A83" i="1"/>
  <c r="I82" i="1"/>
  <c r="H82" i="1"/>
  <c r="G82" i="1"/>
  <c r="F82" i="1"/>
  <c r="E82" i="1"/>
  <c r="D82" i="1"/>
  <c r="C82" i="1"/>
  <c r="B82" i="1"/>
  <c r="A82" i="1"/>
  <c r="I81" i="1"/>
  <c r="H81" i="1"/>
  <c r="G81" i="1"/>
  <c r="F81" i="1"/>
  <c r="E81" i="1"/>
  <c r="D81" i="1"/>
  <c r="C81" i="1"/>
  <c r="B81" i="1"/>
  <c r="A81" i="1"/>
  <c r="I80" i="1"/>
  <c r="H80" i="1"/>
  <c r="G80" i="1"/>
  <c r="F80" i="1"/>
  <c r="E80" i="1"/>
  <c r="D80" i="1"/>
  <c r="C80" i="1"/>
  <c r="B80" i="1"/>
  <c r="A80" i="1"/>
  <c r="I79" i="1"/>
  <c r="H79" i="1"/>
  <c r="G79" i="1"/>
  <c r="F79" i="1"/>
  <c r="E79" i="1"/>
  <c r="D79" i="1"/>
  <c r="C79" i="1"/>
  <c r="B79" i="1"/>
  <c r="A79" i="1"/>
  <c r="I78" i="1"/>
  <c r="H78" i="1"/>
  <c r="G78" i="1"/>
  <c r="F78" i="1"/>
  <c r="E78" i="1"/>
  <c r="D78" i="1"/>
  <c r="C78" i="1"/>
  <c r="B78" i="1"/>
  <c r="A78" i="1"/>
  <c r="I77" i="1"/>
  <c r="H77" i="1"/>
  <c r="G77" i="1"/>
  <c r="F77" i="1"/>
  <c r="E77" i="1"/>
  <c r="D77" i="1"/>
  <c r="C77" i="1"/>
  <c r="B77" i="1"/>
  <c r="A77" i="1"/>
  <c r="I76" i="1"/>
  <c r="H76" i="1"/>
  <c r="G76" i="1"/>
  <c r="F76" i="1"/>
  <c r="E76" i="1"/>
  <c r="D76" i="1"/>
  <c r="C76" i="1"/>
  <c r="B76" i="1"/>
  <c r="A76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E72" i="1"/>
  <c r="D72" i="1"/>
  <c r="C72" i="1"/>
  <c r="B72" i="1"/>
  <c r="A72" i="1"/>
  <c r="I71" i="1"/>
  <c r="H71" i="1"/>
  <c r="G71" i="1"/>
  <c r="F71" i="1"/>
  <c r="E71" i="1"/>
  <c r="D71" i="1"/>
  <c r="C71" i="1"/>
  <c r="B71" i="1"/>
  <c r="A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E69" i="1"/>
  <c r="D69" i="1"/>
  <c r="C69" i="1"/>
  <c r="B69" i="1"/>
  <c r="A69" i="1"/>
  <c r="I68" i="1"/>
  <c r="H68" i="1"/>
  <c r="G68" i="1"/>
  <c r="F68" i="1"/>
  <c r="E68" i="1"/>
  <c r="D68" i="1"/>
  <c r="C68" i="1"/>
  <c r="B68" i="1"/>
  <c r="A68" i="1"/>
  <c r="I67" i="1"/>
  <c r="H67" i="1"/>
  <c r="G67" i="1"/>
  <c r="F67" i="1"/>
  <c r="E67" i="1"/>
  <c r="D67" i="1"/>
  <c r="C67" i="1"/>
  <c r="B67" i="1"/>
  <c r="A67" i="1"/>
  <c r="I66" i="1"/>
  <c r="H66" i="1"/>
  <c r="G66" i="1"/>
  <c r="F66" i="1"/>
  <c r="E66" i="1"/>
  <c r="D66" i="1"/>
  <c r="C66" i="1"/>
  <c r="B66" i="1"/>
  <c r="A66" i="1"/>
  <c r="I65" i="1"/>
  <c r="H65" i="1"/>
  <c r="G65" i="1"/>
  <c r="F65" i="1"/>
  <c r="E65" i="1"/>
  <c r="D65" i="1"/>
  <c r="C65" i="1"/>
  <c r="B65" i="1"/>
  <c r="A65" i="1"/>
  <c r="I64" i="1"/>
  <c r="H64" i="1"/>
  <c r="G64" i="1"/>
  <c r="F64" i="1"/>
  <c r="E64" i="1"/>
  <c r="D64" i="1"/>
  <c r="C64" i="1"/>
  <c r="B64" i="1"/>
  <c r="A64" i="1"/>
  <c r="I63" i="1"/>
  <c r="H63" i="1"/>
  <c r="G63" i="1"/>
  <c r="F63" i="1"/>
  <c r="E63" i="1"/>
  <c r="D63" i="1"/>
  <c r="C63" i="1"/>
  <c r="B63" i="1"/>
  <c r="A63" i="1"/>
  <c r="I62" i="1"/>
  <c r="H62" i="1"/>
  <c r="G62" i="1"/>
  <c r="F62" i="1"/>
  <c r="E62" i="1"/>
  <c r="D62" i="1"/>
  <c r="C62" i="1"/>
  <c r="B62" i="1"/>
  <c r="A62" i="1"/>
  <c r="I61" i="1"/>
  <c r="H61" i="1"/>
  <c r="G61" i="1"/>
  <c r="F61" i="1"/>
  <c r="E61" i="1"/>
  <c r="D61" i="1"/>
  <c r="C61" i="1"/>
  <c r="B61" i="1"/>
  <c r="A61" i="1"/>
  <c r="I60" i="1"/>
  <c r="H60" i="1"/>
  <c r="G60" i="1"/>
  <c r="F60" i="1"/>
  <c r="E60" i="1"/>
  <c r="D60" i="1"/>
  <c r="C60" i="1"/>
  <c r="B60" i="1"/>
  <c r="A60" i="1"/>
  <c r="I59" i="1"/>
  <c r="H59" i="1"/>
  <c r="G59" i="1"/>
  <c r="F59" i="1"/>
  <c r="E59" i="1"/>
  <c r="D59" i="1"/>
  <c r="C59" i="1"/>
  <c r="B59" i="1"/>
  <c r="A59" i="1"/>
  <c r="I58" i="1"/>
  <c r="H58" i="1"/>
  <c r="G58" i="1"/>
  <c r="F58" i="1"/>
  <c r="E58" i="1"/>
  <c r="D58" i="1"/>
  <c r="C58" i="1"/>
  <c r="B58" i="1"/>
  <c r="A58" i="1"/>
  <c r="I57" i="1"/>
  <c r="H57" i="1"/>
  <c r="G57" i="1"/>
  <c r="F57" i="1"/>
  <c r="E57" i="1"/>
  <c r="D57" i="1"/>
  <c r="C57" i="1"/>
  <c r="B57" i="1"/>
  <c r="A57" i="1"/>
  <c r="I56" i="1"/>
  <c r="H56" i="1"/>
  <c r="G56" i="1"/>
  <c r="F56" i="1"/>
  <c r="E56" i="1"/>
  <c r="D56" i="1"/>
  <c r="C56" i="1"/>
  <c r="B56" i="1"/>
  <c r="A56" i="1"/>
  <c r="I55" i="1"/>
  <c r="H55" i="1"/>
  <c r="G55" i="1"/>
  <c r="F55" i="1"/>
  <c r="E55" i="1"/>
  <c r="D55" i="1"/>
  <c r="C55" i="1"/>
  <c r="B55" i="1"/>
  <c r="A55" i="1"/>
  <c r="I54" i="1"/>
  <c r="H54" i="1"/>
  <c r="G54" i="1"/>
  <c r="F54" i="1"/>
  <c r="E54" i="1"/>
  <c r="D54" i="1"/>
  <c r="C54" i="1"/>
  <c r="B54" i="1"/>
  <c r="A54" i="1"/>
  <c r="I53" i="1"/>
  <c r="H53" i="1"/>
  <c r="G53" i="1"/>
  <c r="F53" i="1"/>
  <c r="E53" i="1"/>
  <c r="D53" i="1"/>
  <c r="C53" i="1"/>
  <c r="B53" i="1"/>
  <c r="A53" i="1"/>
  <c r="I52" i="1"/>
  <c r="H52" i="1"/>
  <c r="G52" i="1"/>
  <c r="F52" i="1"/>
  <c r="E52" i="1"/>
  <c r="D52" i="1"/>
  <c r="C52" i="1"/>
  <c r="B52" i="1"/>
  <c r="A52" i="1"/>
  <c r="I51" i="1"/>
  <c r="H51" i="1"/>
  <c r="G51" i="1"/>
  <c r="F51" i="1"/>
  <c r="E51" i="1"/>
  <c r="D51" i="1"/>
  <c r="C51" i="1"/>
  <c r="B51" i="1"/>
  <c r="A51" i="1"/>
  <c r="I50" i="1"/>
  <c r="H50" i="1"/>
  <c r="G50" i="1"/>
  <c r="F50" i="1"/>
  <c r="E50" i="1"/>
  <c r="D50" i="1"/>
  <c r="C50" i="1"/>
  <c r="B50" i="1"/>
  <c r="A50" i="1"/>
  <c r="I49" i="1"/>
  <c r="H49" i="1"/>
  <c r="G49" i="1"/>
  <c r="F49" i="1"/>
  <c r="E49" i="1"/>
  <c r="D49" i="1"/>
  <c r="C49" i="1"/>
  <c r="B49" i="1"/>
  <c r="A49" i="1"/>
  <c r="I48" i="1"/>
  <c r="H48" i="1"/>
  <c r="G48" i="1"/>
  <c r="F48" i="1"/>
  <c r="E48" i="1"/>
  <c r="D48" i="1"/>
  <c r="C48" i="1"/>
  <c r="B48" i="1"/>
  <c r="A48" i="1"/>
  <c r="I47" i="1"/>
  <c r="H47" i="1"/>
  <c r="G47" i="1"/>
  <c r="F47" i="1"/>
  <c r="E47" i="1"/>
  <c r="D47" i="1"/>
  <c r="C47" i="1"/>
  <c r="B47" i="1"/>
  <c r="A47" i="1"/>
  <c r="I46" i="1"/>
  <c r="H46" i="1"/>
  <c r="G46" i="1"/>
  <c r="F46" i="1"/>
  <c r="E46" i="1"/>
  <c r="D46" i="1"/>
  <c r="C46" i="1"/>
  <c r="B46" i="1"/>
  <c r="A46" i="1"/>
  <c r="I45" i="1"/>
  <c r="H45" i="1"/>
  <c r="G45" i="1"/>
  <c r="F45" i="1"/>
  <c r="E45" i="1"/>
  <c r="D45" i="1"/>
  <c r="C45" i="1"/>
  <c r="B45" i="1"/>
  <c r="A45" i="1"/>
  <c r="I44" i="1"/>
  <c r="H44" i="1"/>
  <c r="G44" i="1"/>
  <c r="F44" i="1"/>
  <c r="E44" i="1"/>
  <c r="D44" i="1"/>
  <c r="C44" i="1"/>
  <c r="B44" i="1"/>
  <c r="A44" i="1"/>
  <c r="I43" i="1"/>
  <c r="H43" i="1"/>
  <c r="G43" i="1"/>
  <c r="F43" i="1"/>
  <c r="E43" i="1"/>
  <c r="D43" i="1"/>
  <c r="C43" i="1"/>
  <c r="B43" i="1"/>
  <c r="A43" i="1"/>
  <c r="I42" i="1"/>
  <c r="H42" i="1"/>
  <c r="G42" i="1"/>
  <c r="F42" i="1"/>
  <c r="E42" i="1"/>
  <c r="D42" i="1"/>
  <c r="C42" i="1"/>
  <c r="B42" i="1"/>
  <c r="A42" i="1"/>
  <c r="I41" i="1"/>
  <c r="H41" i="1"/>
  <c r="G41" i="1"/>
  <c r="F41" i="1"/>
  <c r="E41" i="1"/>
  <c r="D41" i="1"/>
  <c r="C41" i="1"/>
  <c r="B41" i="1"/>
  <c r="A41" i="1"/>
  <c r="I40" i="1"/>
  <c r="H40" i="1"/>
  <c r="G40" i="1"/>
  <c r="F40" i="1"/>
  <c r="E40" i="1"/>
  <c r="D40" i="1"/>
  <c r="C40" i="1"/>
  <c r="B40" i="1"/>
  <c r="A40" i="1"/>
  <c r="I39" i="1"/>
  <c r="H39" i="1"/>
  <c r="G39" i="1"/>
  <c r="F39" i="1"/>
  <c r="E39" i="1"/>
  <c r="D39" i="1"/>
  <c r="C39" i="1"/>
  <c r="B39" i="1"/>
  <c r="A39" i="1"/>
  <c r="I38" i="1"/>
  <c r="H38" i="1"/>
  <c r="G38" i="1"/>
  <c r="F38" i="1"/>
  <c r="E38" i="1"/>
  <c r="D38" i="1"/>
  <c r="C38" i="1"/>
  <c r="B38" i="1"/>
  <c r="A38" i="1"/>
  <c r="I37" i="1"/>
  <c r="H37" i="1"/>
  <c r="G37" i="1"/>
  <c r="F37" i="1"/>
  <c r="E37" i="1"/>
  <c r="D37" i="1"/>
  <c r="C37" i="1"/>
  <c r="B37" i="1"/>
  <c r="A37" i="1"/>
  <c r="I36" i="1"/>
  <c r="H36" i="1"/>
  <c r="G36" i="1"/>
  <c r="F36" i="1"/>
  <c r="E36" i="1"/>
  <c r="D36" i="1"/>
  <c r="C36" i="1"/>
  <c r="B36" i="1"/>
  <c r="A36" i="1"/>
  <c r="I35" i="1"/>
  <c r="H35" i="1"/>
  <c r="G35" i="1"/>
  <c r="F35" i="1"/>
  <c r="E35" i="1"/>
  <c r="D35" i="1"/>
  <c r="C35" i="1"/>
  <c r="B35" i="1"/>
  <c r="A35" i="1"/>
  <c r="I34" i="1"/>
  <c r="H34" i="1"/>
  <c r="G34" i="1"/>
  <c r="F34" i="1"/>
  <c r="E34" i="1"/>
  <c r="D34" i="1"/>
  <c r="C34" i="1"/>
  <c r="B34" i="1"/>
  <c r="A34" i="1"/>
  <c r="I33" i="1"/>
  <c r="H33" i="1"/>
  <c r="G33" i="1"/>
  <c r="F33" i="1"/>
  <c r="E33" i="1"/>
  <c r="D33" i="1"/>
  <c r="C33" i="1"/>
  <c r="B33" i="1"/>
  <c r="A33" i="1"/>
  <c r="I32" i="1"/>
  <c r="H32" i="1"/>
  <c r="G32" i="1"/>
  <c r="F32" i="1"/>
  <c r="E32" i="1"/>
  <c r="D32" i="1"/>
  <c r="C32" i="1"/>
  <c r="B32" i="1"/>
  <c r="A32" i="1"/>
  <c r="I31" i="1"/>
  <c r="H31" i="1"/>
  <c r="G31" i="1"/>
  <c r="F31" i="1"/>
  <c r="E31" i="1"/>
  <c r="D31" i="1"/>
  <c r="C31" i="1"/>
  <c r="B31" i="1"/>
  <c r="A31" i="1"/>
  <c r="I30" i="1"/>
  <c r="H30" i="1"/>
  <c r="G30" i="1"/>
  <c r="F30" i="1"/>
  <c r="E30" i="1"/>
  <c r="D30" i="1"/>
  <c r="C30" i="1"/>
  <c r="B30" i="1"/>
  <c r="A30" i="1"/>
  <c r="I29" i="1"/>
  <c r="H29" i="1"/>
  <c r="G29" i="1"/>
  <c r="F29" i="1"/>
  <c r="E29" i="1"/>
  <c r="D29" i="1"/>
  <c r="C29" i="1"/>
  <c r="B29" i="1"/>
  <c r="A29" i="1"/>
  <c r="I28" i="1"/>
  <c r="H28" i="1"/>
  <c r="G28" i="1"/>
  <c r="F28" i="1"/>
  <c r="E28" i="1"/>
  <c r="D28" i="1"/>
  <c r="C28" i="1"/>
  <c r="B28" i="1"/>
  <c r="A28" i="1"/>
  <c r="I27" i="1"/>
  <c r="H27" i="1"/>
  <c r="G27" i="1"/>
  <c r="F27" i="1"/>
  <c r="E27" i="1"/>
  <c r="D27" i="1"/>
  <c r="C27" i="1"/>
  <c r="B27" i="1"/>
  <c r="A27" i="1"/>
  <c r="I26" i="1"/>
  <c r="H26" i="1"/>
  <c r="G26" i="1"/>
  <c r="F26" i="1"/>
  <c r="E26" i="1"/>
  <c r="D26" i="1"/>
  <c r="C26" i="1"/>
  <c r="B26" i="1"/>
  <c r="A26" i="1"/>
  <c r="I25" i="1"/>
  <c r="H25" i="1"/>
  <c r="G25" i="1"/>
  <c r="F25" i="1"/>
  <c r="E25" i="1"/>
  <c r="D25" i="1"/>
  <c r="C25" i="1"/>
  <c r="B25" i="1"/>
  <c r="A25" i="1"/>
  <c r="I24" i="1"/>
  <c r="H24" i="1"/>
  <c r="G24" i="1"/>
  <c r="F24" i="1"/>
  <c r="E24" i="1"/>
  <c r="D24" i="1"/>
  <c r="C24" i="1"/>
  <c r="B24" i="1"/>
  <c r="A24" i="1"/>
  <c r="I23" i="1"/>
  <c r="H23" i="1"/>
  <c r="G23" i="1"/>
  <c r="F23" i="1"/>
  <c r="E23" i="1"/>
  <c r="D23" i="1"/>
  <c r="C23" i="1"/>
  <c r="B23" i="1"/>
  <c r="A23" i="1"/>
  <c r="I22" i="1"/>
  <c r="H22" i="1"/>
  <c r="G22" i="1"/>
  <c r="F22" i="1"/>
  <c r="E22" i="1"/>
  <c r="D22" i="1"/>
  <c r="C22" i="1"/>
  <c r="B22" i="1"/>
  <c r="A22" i="1"/>
  <c r="I21" i="1"/>
  <c r="H21" i="1"/>
  <c r="G21" i="1"/>
  <c r="F21" i="1"/>
  <c r="E21" i="1"/>
  <c r="D21" i="1"/>
  <c r="C21" i="1"/>
  <c r="B21" i="1"/>
  <c r="A21" i="1"/>
  <c r="I20" i="1"/>
  <c r="H20" i="1"/>
  <c r="G20" i="1"/>
  <c r="F20" i="1"/>
  <c r="E20" i="1"/>
  <c r="D20" i="1"/>
  <c r="C20" i="1"/>
  <c r="B20" i="1"/>
  <c r="A20" i="1"/>
  <c r="I19" i="1"/>
  <c r="H19" i="1"/>
  <c r="G19" i="1"/>
  <c r="F19" i="1"/>
  <c r="E19" i="1"/>
  <c r="D19" i="1"/>
  <c r="C19" i="1"/>
  <c r="B19" i="1"/>
  <c r="A19" i="1"/>
  <c r="I18" i="1"/>
  <c r="H18" i="1"/>
  <c r="G18" i="1"/>
  <c r="F18" i="1"/>
  <c r="E18" i="1"/>
  <c r="D18" i="1"/>
  <c r="C18" i="1"/>
  <c r="B18" i="1"/>
  <c r="A18" i="1"/>
  <c r="I17" i="1"/>
  <c r="H17" i="1"/>
  <c r="G17" i="1"/>
  <c r="F17" i="1"/>
  <c r="E17" i="1"/>
  <c r="D17" i="1"/>
  <c r="C17" i="1"/>
  <c r="B17" i="1"/>
  <c r="A17" i="1"/>
  <c r="I16" i="1"/>
  <c r="H16" i="1"/>
  <c r="G16" i="1"/>
  <c r="F16" i="1"/>
  <c r="E16" i="1"/>
  <c r="D16" i="1"/>
  <c r="C16" i="1"/>
  <c r="B16" i="1"/>
  <c r="A16" i="1"/>
  <c r="I15" i="1"/>
  <c r="H15" i="1"/>
  <c r="G15" i="1"/>
  <c r="F15" i="1"/>
  <c r="E15" i="1"/>
  <c r="D15" i="1"/>
  <c r="C15" i="1"/>
  <c r="B15" i="1"/>
  <c r="A15" i="1"/>
  <c r="I14" i="1"/>
  <c r="H14" i="1"/>
  <c r="G14" i="1"/>
  <c r="F14" i="1"/>
  <c r="E14" i="1"/>
  <c r="D14" i="1"/>
  <c r="C14" i="1"/>
  <c r="B14" i="1"/>
  <c r="A14" i="1"/>
  <c r="I13" i="1"/>
  <c r="H13" i="1"/>
  <c r="G13" i="1"/>
  <c r="F13" i="1"/>
  <c r="E13" i="1"/>
  <c r="D13" i="1"/>
  <c r="C13" i="1"/>
  <c r="B13" i="1"/>
  <c r="A13" i="1"/>
  <c r="I12" i="1"/>
  <c r="H12" i="1"/>
  <c r="G12" i="1"/>
  <c r="F12" i="1"/>
  <c r="E12" i="1"/>
  <c r="D12" i="1"/>
  <c r="C12" i="1"/>
  <c r="B12" i="1"/>
  <c r="A12" i="1"/>
  <c r="I11" i="1"/>
  <c r="H11" i="1"/>
  <c r="G11" i="1"/>
  <c r="F11" i="1"/>
  <c r="E11" i="1"/>
  <c r="D11" i="1"/>
  <c r="C11" i="1"/>
  <c r="B11" i="1"/>
  <c r="A11" i="1"/>
  <c r="I10" i="1"/>
  <c r="H10" i="1"/>
  <c r="G10" i="1"/>
  <c r="F10" i="1"/>
  <c r="E10" i="1"/>
  <c r="D10" i="1"/>
  <c r="C10" i="1"/>
  <c r="B10" i="1"/>
  <c r="A10" i="1"/>
  <c r="I9" i="1"/>
  <c r="H9" i="1"/>
  <c r="G9" i="1"/>
  <c r="F9" i="1"/>
  <c r="E9" i="1"/>
  <c r="D9" i="1"/>
  <c r="C9" i="1"/>
  <c r="B9" i="1"/>
  <c r="A9" i="1"/>
  <c r="I8" i="1"/>
  <c r="H8" i="1"/>
  <c r="G8" i="1"/>
  <c r="F8" i="1"/>
  <c r="E8" i="1"/>
  <c r="D8" i="1"/>
  <c r="C8" i="1"/>
  <c r="B8" i="1"/>
  <c r="A8" i="1"/>
  <c r="I7" i="1"/>
  <c r="H7" i="1"/>
  <c r="G7" i="1"/>
  <c r="F7" i="1"/>
  <c r="E7" i="1"/>
  <c r="D7" i="1"/>
  <c r="C7" i="1"/>
  <c r="B7" i="1"/>
  <c r="A7" i="1"/>
  <c r="I6" i="1"/>
  <c r="H6" i="1"/>
  <c r="G6" i="1"/>
  <c r="F6" i="1"/>
  <c r="E6" i="1"/>
  <c r="D6" i="1"/>
  <c r="C6" i="1"/>
  <c r="B6" i="1"/>
  <c r="A6" i="1"/>
  <c r="I5" i="1"/>
  <c r="H5" i="1"/>
  <c r="G5" i="1"/>
  <c r="F5" i="1"/>
  <c r="E5" i="1"/>
  <c r="D5" i="1"/>
  <c r="C5" i="1"/>
  <c r="B5" i="1"/>
  <c r="A5" i="1"/>
  <c r="I4" i="1"/>
  <c r="H4" i="1"/>
  <c r="G4" i="1"/>
  <c r="F4" i="1"/>
  <c r="E4" i="1"/>
  <c r="D4" i="1"/>
  <c r="C4" i="1"/>
  <c r="B4" i="1"/>
  <c r="A4" i="1"/>
  <c r="I3" i="1"/>
  <c r="H3" i="1"/>
  <c r="G3" i="1"/>
  <c r="Q23" i="1" s="1"/>
  <c r="F3" i="1"/>
  <c r="E3" i="1"/>
  <c r="D3" i="1"/>
  <c r="C3" i="1"/>
  <c r="B3" i="1"/>
  <c r="A3" i="1"/>
  <c r="I2" i="1"/>
  <c r="H2" i="1"/>
  <c r="G2" i="1"/>
  <c r="Q31" i="1" s="1"/>
  <c r="F2" i="1"/>
  <c r="E2" i="1"/>
  <c r="D2" i="1"/>
  <c r="C2" i="1"/>
  <c r="B2" i="1"/>
  <c r="A2" i="1"/>
  <c r="I1" i="1"/>
  <c r="P17" i="1" s="1"/>
  <c r="H1" i="1"/>
  <c r="G1" i="1"/>
  <c r="P41" i="1" s="1"/>
  <c r="F1" i="1"/>
  <c r="E1" i="1"/>
  <c r="D1" i="1"/>
  <c r="C1" i="1"/>
  <c r="B1" i="1"/>
  <c r="A1" i="1"/>
  <c r="M3" i="1"/>
  <c r="M5" i="1" l="1"/>
  <c r="L5" i="1" s="1"/>
  <c r="N5" i="1"/>
  <c r="O5" i="1"/>
  <c r="P7" i="1"/>
  <c r="P12" i="1"/>
  <c r="P16" i="1"/>
  <c r="Q9" i="1"/>
  <c r="Q11" i="1"/>
  <c r="Q12" i="1"/>
  <c r="R12" i="1" s="1"/>
  <c r="Q14" i="1"/>
  <c r="Q16" i="1"/>
  <c r="Q33" i="1"/>
  <c r="Q34" i="1"/>
  <c r="Q35" i="1"/>
  <c r="Q36" i="1"/>
  <c r="Q37" i="1"/>
  <c r="Q38" i="1"/>
  <c r="Q39" i="1"/>
  <c r="Q40" i="1"/>
  <c r="Q41" i="1"/>
  <c r="R41" i="1" s="1"/>
  <c r="P11" i="1"/>
  <c r="P8" i="1" s="1"/>
  <c r="P15" i="1"/>
  <c r="Q7" i="1"/>
  <c r="Q10" i="1"/>
  <c r="Q13" i="1"/>
  <c r="Q15" i="1"/>
  <c r="R15" i="1" s="1"/>
  <c r="Q17" i="1"/>
  <c r="R17" i="1" s="1"/>
  <c r="P20" i="1"/>
  <c r="P21" i="1"/>
  <c r="P10" i="1"/>
  <c r="P14" i="1"/>
  <c r="Q20" i="1"/>
  <c r="R20" i="1" s="1"/>
  <c r="Q21" i="1"/>
  <c r="R21" i="1" s="1"/>
  <c r="P23" i="1"/>
  <c r="R23" i="1" s="1"/>
  <c r="P24" i="1"/>
  <c r="P25" i="1"/>
  <c r="P26" i="1"/>
  <c r="P27" i="1"/>
  <c r="P28" i="1"/>
  <c r="P29" i="1"/>
  <c r="P30" i="1"/>
  <c r="P31" i="1"/>
  <c r="R31" i="1" s="1"/>
  <c r="P9" i="1"/>
  <c r="P13" i="1"/>
  <c r="Q24" i="1"/>
  <c r="R24" i="1" s="1"/>
  <c r="Q25" i="1"/>
  <c r="R25" i="1" s="1"/>
  <c r="Q26" i="1"/>
  <c r="Q27" i="1"/>
  <c r="R27" i="1" s="1"/>
  <c r="Q28" i="1"/>
  <c r="R28" i="1" s="1"/>
  <c r="Q29" i="1"/>
  <c r="R29" i="1" s="1"/>
  <c r="Q30" i="1"/>
  <c r="P33" i="1"/>
  <c r="P34" i="1"/>
  <c r="P35" i="1"/>
  <c r="P36" i="1"/>
  <c r="P37" i="1"/>
  <c r="P38" i="1"/>
  <c r="P39" i="1"/>
  <c r="P40" i="1"/>
  <c r="R30" i="1" l="1"/>
  <c r="R26" i="1"/>
  <c r="R13" i="1"/>
  <c r="P43" i="1"/>
  <c r="R38" i="1"/>
  <c r="R34" i="1"/>
  <c r="R10" i="1"/>
  <c r="Q45" i="1"/>
  <c r="R45" i="1" s="1"/>
  <c r="R37" i="1"/>
  <c r="R33" i="1"/>
  <c r="R11" i="1"/>
  <c r="Q8" i="1"/>
  <c r="P42" i="1"/>
  <c r="P44" i="1"/>
  <c r="R7" i="1"/>
  <c r="Q42" i="1"/>
  <c r="R42" i="1" s="1"/>
  <c r="R40" i="1"/>
  <c r="R36" i="1"/>
  <c r="R16" i="1"/>
  <c r="Q46" i="1"/>
  <c r="R46" i="1" s="1"/>
  <c r="R9" i="1"/>
  <c r="Q44" i="1"/>
  <c r="R44" i="1" s="1"/>
  <c r="P45" i="1"/>
  <c r="R39" i="1"/>
  <c r="R35" i="1"/>
  <c r="R14" i="1"/>
  <c r="P46" i="1"/>
  <c r="R8" i="1" l="1"/>
  <c r="Q43" i="1"/>
  <c r="R43" i="1" s="1"/>
</calcChain>
</file>

<file path=xl/sharedStrings.xml><?xml version="1.0" encoding="utf-8"?>
<sst xmlns="http://schemas.openxmlformats.org/spreadsheetml/2006/main" count="68" uniqueCount="29">
  <si>
    <t>OLEODUCTO CENTRAL S.A</t>
  </si>
  <si>
    <t>BALANCE SUMINISTRO DE GAS (NOMINACIONES) GBTUD</t>
  </si>
  <si>
    <t>DIA DE GAS:</t>
  </si>
  <si>
    <t>CAMPO</t>
  </si>
  <si>
    <t>PRODUCTOR</t>
  </si>
  <si>
    <t>REGION</t>
  </si>
  <si>
    <t>SECTOR</t>
  </si>
  <si>
    <t>NOMINADO</t>
  </si>
  <si>
    <t>ACEPTADO</t>
  </si>
  <si>
    <t>DIFERENCIA</t>
  </si>
  <si>
    <t>OBSERVACIONES</t>
  </si>
  <si>
    <t>GUAJIRA (BALLENA/CHUCHUPA/RIOHACHA)</t>
  </si>
  <si>
    <t>ECOPETROL</t>
  </si>
  <si>
    <t>COSTA</t>
  </si>
  <si>
    <t>RESIDENCIAL</t>
  </si>
  <si>
    <t>INDUSTRIAL</t>
  </si>
  <si>
    <t>GNV</t>
  </si>
  <si>
    <t>TÉRMICO</t>
  </si>
  <si>
    <t>REFINERIA CARTAGENA</t>
  </si>
  <si>
    <t>INTERIOR</t>
  </si>
  <si>
    <t>REFINERIA BARRANCABERMEJA</t>
  </si>
  <si>
    <t>EXPORTACIÓN</t>
  </si>
  <si>
    <t>PAUTO Y FLOREÑA</t>
  </si>
  <si>
    <t>CUSIANA</t>
  </si>
  <si>
    <t>CUPIAGUA</t>
  </si>
  <si>
    <t>GIBRALTAR</t>
  </si>
  <si>
    <t>REFINERÍA BARRANCABERMEJA</t>
  </si>
  <si>
    <t>OTROS (Campos de Santander/Apiay/Sardinata/Maná/Toqui Toqui/ Rancho Hermoso/Tenay/Santa Clara/Serafín)</t>
  </si>
  <si>
    <t>Baja disponibilidad Planta de gas Sardinata.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</si>
</sst>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1" fontId="3" fillId="0" borderId="28" xfId="0" applyNumberFormat="1" applyFont="1" applyBorder="1" applyAlignment="1">
      <alignment vertical="center" wrapText="1"/>
    </xf>
    <xf numFmtId="0" fontId="0" fillId="0" borderId="29" xfId="0" applyBorder="1" applyAlignment="1">
      <alignment vertical="center"/>
    </xf>
    <xf numFmtId="1" fontId="0" fillId="0" borderId="30" xfId="0" applyNumberFormat="1" applyBorder="1" applyAlignment="1">
      <alignment vertical="center" wrapText="1"/>
    </xf>
    <xf numFmtId="1" fontId="0" fillId="0" borderId="11" xfId="0" applyNumberFormat="1" applyBorder="1" applyAlignment="1">
      <alignment vertical="center"/>
    </xf>
    <xf numFmtId="1" fontId="0" fillId="0" borderId="16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31" xfId="0" applyFont="1" applyBorder="1" applyAlignment="1">
      <alignment vertical="center"/>
    </xf>
  </cellXfs>
  <cellStyles count="5">
    <cellStyle name="Normal" xfId="0" builtinId="0"/>
    <cellStyle name="Normal 2" xfId="1"/>
    <cellStyle name="Normal 2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Info_demanda/Nomin&amp;Program/Formato%20Productores%20o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 CNOG (2)"/>
      <sheetName val="Medidores"/>
      <sheetName val="pantallazo"/>
      <sheetName val="copiar2vecesconsultasinergy"/>
      <sheetName val="Concentra"/>
      <sheetName val="CNO"/>
      <sheetName val="Informe concentra"/>
      <sheetName val="Publicacion ECP"/>
      <sheetName val="Hoja2"/>
      <sheetName val="Hoja1"/>
      <sheetName val="Balance CNOG"/>
      <sheetName val="Disp CNOG"/>
      <sheetName val="Hoja3"/>
      <sheetName val="Materiales"/>
    </sheetNames>
    <definedNames>
      <definedName name="Macro2"/>
    </defined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Cliente/Remitente</v>
          </cell>
          <cell r="B1" t="str">
            <v>Ubicación/Sistema</v>
          </cell>
          <cell r="C1" t="str">
            <v>Uso o Mercado Destino declarado por remitente</v>
          </cell>
          <cell r="D1" t="str">
            <v>Nominación suministro MBTU por día</v>
          </cell>
          <cell r="E1" t="str">
            <v>Asignación final MBTU por día</v>
          </cell>
          <cell r="F1" t="str">
            <v>Priorización decreto 880</v>
          </cell>
          <cell r="G1" t="str">
            <v>Punto de Entrada/Campo</v>
          </cell>
          <cell r="H1" t="str">
            <v>Restriccion</v>
          </cell>
          <cell r="I1" t="str">
            <v>Campo</v>
          </cell>
        </row>
        <row r="2">
          <cell r="A2" t="str">
            <v>CENIT TRANSPORTE Y LOGISTICA DE HIDROCARBUROS S.A.S.</v>
          </cell>
          <cell r="B2" t="str">
            <v>Interior</v>
          </cell>
          <cell r="C2" t="str">
            <v>Industrial</v>
          </cell>
          <cell r="D2">
            <v>2181</v>
          </cell>
          <cell r="E2">
            <v>2181</v>
          </cell>
          <cell r="F2" t="str">
            <v>Firme Primario</v>
          </cell>
          <cell r="G2" t="str">
            <v>Cusiana</v>
          </cell>
          <cell r="H2">
            <v>0</v>
          </cell>
          <cell r="I2" t="str">
            <v>Cusiana</v>
          </cell>
        </row>
        <row r="3">
          <cell r="A3" t="str">
            <v>ECOPETROL S.A.</v>
          </cell>
          <cell r="B3" t="str">
            <v>Interior</v>
          </cell>
          <cell r="C3" t="str">
            <v>Industrial</v>
          </cell>
          <cell r="D3">
            <v>4339</v>
          </cell>
          <cell r="E3">
            <v>4339</v>
          </cell>
          <cell r="F3" t="str">
            <v>Firme Primario</v>
          </cell>
          <cell r="G3" t="str">
            <v>Apiay</v>
          </cell>
          <cell r="H3">
            <v>0</v>
          </cell>
          <cell r="I3" t="str">
            <v>Otros</v>
          </cell>
        </row>
        <row r="4">
          <cell r="A4" t="str">
            <v>ECOPETROL S.A.</v>
          </cell>
          <cell r="B4" t="str">
            <v>Interior</v>
          </cell>
          <cell r="C4" t="str">
            <v>Industrial</v>
          </cell>
          <cell r="D4">
            <v>4017</v>
          </cell>
          <cell r="E4">
            <v>4017</v>
          </cell>
          <cell r="F4" t="str">
            <v>Firme Primario</v>
          </cell>
          <cell r="G4" t="str">
            <v>Cusiana</v>
          </cell>
          <cell r="H4">
            <v>0</v>
          </cell>
          <cell r="I4" t="str">
            <v>Cusiana</v>
          </cell>
        </row>
        <row r="5">
          <cell r="A5" t="str">
            <v>ECOPETROL S.A.</v>
          </cell>
          <cell r="B5" t="str">
            <v>Interior</v>
          </cell>
          <cell r="C5" t="str">
            <v>Industrial</v>
          </cell>
          <cell r="D5">
            <v>1953</v>
          </cell>
          <cell r="E5">
            <v>1953</v>
          </cell>
          <cell r="F5" t="str">
            <v>Firme Primario</v>
          </cell>
          <cell r="G5" t="str">
            <v>Apiay</v>
          </cell>
          <cell r="H5">
            <v>0</v>
          </cell>
          <cell r="I5" t="str">
            <v>Otros</v>
          </cell>
        </row>
        <row r="6">
          <cell r="A6" t="str">
            <v>ECOPETROL S.A.</v>
          </cell>
          <cell r="B6" t="str">
            <v>Interior</v>
          </cell>
          <cell r="C6" t="str">
            <v>Refinería</v>
          </cell>
          <cell r="D6">
            <v>3292</v>
          </cell>
          <cell r="E6">
            <v>3292</v>
          </cell>
          <cell r="F6" t="str">
            <v>Firme Primario</v>
          </cell>
          <cell r="G6" t="str">
            <v>Cantagallo</v>
          </cell>
          <cell r="H6">
            <v>0</v>
          </cell>
          <cell r="I6" t="str">
            <v>Otros</v>
          </cell>
        </row>
        <row r="7">
          <cell r="A7" t="str">
            <v>ECOPETROL S.A.</v>
          </cell>
          <cell r="B7" t="str">
            <v>Interior</v>
          </cell>
          <cell r="C7" t="str">
            <v>Refinería</v>
          </cell>
          <cell r="D7">
            <v>5000</v>
          </cell>
          <cell r="E7">
            <v>5000</v>
          </cell>
          <cell r="F7" t="str">
            <v>Firme Primario</v>
          </cell>
          <cell r="G7" t="str">
            <v>Cupiagua</v>
          </cell>
          <cell r="H7">
            <v>0</v>
          </cell>
          <cell r="I7" t="str">
            <v>Cupiagua</v>
          </cell>
        </row>
        <row r="8">
          <cell r="A8" t="str">
            <v>ECOPETROL S.A.</v>
          </cell>
          <cell r="B8" t="str">
            <v>Interior</v>
          </cell>
          <cell r="C8" t="str">
            <v>Refinería</v>
          </cell>
          <cell r="D8">
            <v>12868</v>
          </cell>
          <cell r="E8">
            <v>12868</v>
          </cell>
          <cell r="F8" t="str">
            <v>Firme Primario</v>
          </cell>
          <cell r="G8" t="str">
            <v>GIBRALTAR</v>
          </cell>
          <cell r="H8">
            <v>0</v>
          </cell>
          <cell r="I8" t="str">
            <v>Gibraltar</v>
          </cell>
        </row>
        <row r="9">
          <cell r="A9" t="str">
            <v>ECOPETROL S.A.</v>
          </cell>
          <cell r="B9" t="str">
            <v>Interior</v>
          </cell>
          <cell r="C9" t="str">
            <v>Refinería</v>
          </cell>
          <cell r="D9">
            <v>14659</v>
          </cell>
          <cell r="E9">
            <v>14659</v>
          </cell>
          <cell r="F9" t="str">
            <v>Firme Primario</v>
          </cell>
          <cell r="G9" t="str">
            <v>GIBRALTAR</v>
          </cell>
          <cell r="H9">
            <v>0</v>
          </cell>
          <cell r="I9" t="str">
            <v>Gibraltar</v>
          </cell>
        </row>
        <row r="10">
          <cell r="A10" t="str">
            <v>ECOPETROL S.A.</v>
          </cell>
          <cell r="B10" t="str">
            <v>Interior</v>
          </cell>
          <cell r="C10" t="str">
            <v>Refinería</v>
          </cell>
          <cell r="D10">
            <v>35871</v>
          </cell>
          <cell r="E10">
            <v>35871</v>
          </cell>
          <cell r="F10" t="str">
            <v>Firme Primario</v>
          </cell>
          <cell r="G10" t="str">
            <v>Guajira</v>
          </cell>
          <cell r="H10">
            <v>0</v>
          </cell>
          <cell r="I10" t="str">
            <v>Guajira</v>
          </cell>
        </row>
        <row r="11">
          <cell r="A11" t="str">
            <v>ECOPETROL S.A.</v>
          </cell>
          <cell r="B11" t="str">
            <v>Interior</v>
          </cell>
          <cell r="C11" t="str">
            <v>Refinería</v>
          </cell>
          <cell r="D11">
            <v>1304</v>
          </cell>
          <cell r="E11">
            <v>1304</v>
          </cell>
          <cell r="F11" t="str">
            <v>Firme Primario</v>
          </cell>
          <cell r="G11" t="str">
            <v>Llanito</v>
          </cell>
          <cell r="H11">
            <v>0</v>
          </cell>
          <cell r="I11" t="str">
            <v>Otros</v>
          </cell>
        </row>
        <row r="12">
          <cell r="A12" t="str">
            <v>ECOPETROL S.A.</v>
          </cell>
          <cell r="B12" t="str">
            <v>Interior</v>
          </cell>
          <cell r="C12" t="str">
            <v>Refinería</v>
          </cell>
          <cell r="D12">
            <v>4193</v>
          </cell>
          <cell r="E12">
            <v>4193</v>
          </cell>
          <cell r="F12" t="str">
            <v>Firme Primario</v>
          </cell>
          <cell r="G12" t="str">
            <v>El Centro</v>
          </cell>
          <cell r="H12">
            <v>0</v>
          </cell>
          <cell r="I12" t="str">
            <v>Otros</v>
          </cell>
        </row>
        <row r="13">
          <cell r="A13" t="str">
            <v>ECOPETROL S.A.</v>
          </cell>
          <cell r="B13" t="str">
            <v>Interior</v>
          </cell>
          <cell r="C13" t="str">
            <v>Refinería</v>
          </cell>
          <cell r="D13">
            <v>10562</v>
          </cell>
          <cell r="E13">
            <v>10562</v>
          </cell>
          <cell r="F13" t="str">
            <v>Firme Primario</v>
          </cell>
          <cell r="G13" t="str">
            <v>Payoa</v>
          </cell>
          <cell r="H13">
            <v>0</v>
          </cell>
          <cell r="I13" t="str">
            <v>Otros</v>
          </cell>
        </row>
        <row r="14">
          <cell r="A14" t="str">
            <v>ECOPETROL S.A.</v>
          </cell>
          <cell r="B14" t="str">
            <v>Interior</v>
          </cell>
          <cell r="C14" t="str">
            <v>Refinería</v>
          </cell>
          <cell r="D14">
            <v>16395</v>
          </cell>
          <cell r="E14">
            <v>16395</v>
          </cell>
          <cell r="F14" t="str">
            <v>Firme Primario</v>
          </cell>
          <cell r="G14" t="str">
            <v>Provincia</v>
          </cell>
          <cell r="H14">
            <v>0</v>
          </cell>
          <cell r="I14" t="str">
            <v>Otros</v>
          </cell>
        </row>
        <row r="15">
          <cell r="A15" t="str">
            <v>ECOPETROL S.A.</v>
          </cell>
          <cell r="B15" t="str">
            <v>Interior</v>
          </cell>
          <cell r="C15" t="str">
            <v>Refinería</v>
          </cell>
          <cell r="D15">
            <v>856</v>
          </cell>
          <cell r="E15">
            <v>856</v>
          </cell>
          <cell r="F15" t="str">
            <v>Firme Primario</v>
          </cell>
          <cell r="G15" t="str">
            <v>Serafin</v>
          </cell>
          <cell r="H15">
            <v>0</v>
          </cell>
          <cell r="I15" t="str">
            <v>Otros</v>
          </cell>
        </row>
        <row r="16">
          <cell r="A16" t="str">
            <v>EMGESA S.A. E.S.P.</v>
          </cell>
          <cell r="B16" t="str">
            <v>Interior</v>
          </cell>
          <cell r="C16" t="str">
            <v>Industrial</v>
          </cell>
          <cell r="D16">
            <v>657</v>
          </cell>
          <cell r="E16">
            <v>657</v>
          </cell>
          <cell r="F16" t="str">
            <v>Firme Secundario</v>
          </cell>
          <cell r="G16" t="str">
            <v>Cusiana</v>
          </cell>
          <cell r="H16">
            <v>0</v>
          </cell>
          <cell r="I16" t="str">
            <v>Cusiana</v>
          </cell>
        </row>
        <row r="17">
          <cell r="A17" t="str">
            <v>EMGESA S.A. E.S.P.</v>
          </cell>
          <cell r="B17" t="str">
            <v>Interior</v>
          </cell>
          <cell r="C17" t="str">
            <v>Industrial</v>
          </cell>
          <cell r="D17">
            <v>500</v>
          </cell>
          <cell r="E17">
            <v>500</v>
          </cell>
          <cell r="F17" t="str">
            <v>Firme Secundario</v>
          </cell>
          <cell r="G17" t="str">
            <v>Cusiana</v>
          </cell>
          <cell r="H17">
            <v>0</v>
          </cell>
          <cell r="I17" t="str">
            <v>Cusiana</v>
          </cell>
        </row>
        <row r="18">
          <cell r="A18" t="str">
            <v>EMPRESAS PUBLICAS DE MEDELLIN E.S.P</v>
          </cell>
          <cell r="B18" t="str">
            <v>Interior</v>
          </cell>
          <cell r="C18" t="str">
            <v>GNVC</v>
          </cell>
          <cell r="D18">
            <v>2900</v>
          </cell>
          <cell r="E18">
            <v>2900</v>
          </cell>
          <cell r="F18" t="str">
            <v>Firme Primario</v>
          </cell>
          <cell r="G18" t="str">
            <v>Cusiana</v>
          </cell>
          <cell r="H18">
            <v>0</v>
          </cell>
          <cell r="I18" t="str">
            <v>Cusiana</v>
          </cell>
        </row>
        <row r="19">
          <cell r="A19" t="str">
            <v>EMPRESAS PUBLICAS DE MEDELLIN E.S.P</v>
          </cell>
          <cell r="B19" t="str">
            <v>Interior</v>
          </cell>
          <cell r="C19" t="str">
            <v>Industrial</v>
          </cell>
          <cell r="D19">
            <v>255</v>
          </cell>
          <cell r="E19">
            <v>255</v>
          </cell>
          <cell r="F19" t="str">
            <v>Firme Primario</v>
          </cell>
          <cell r="G19" t="str">
            <v>Cusiana</v>
          </cell>
          <cell r="H19">
            <v>0</v>
          </cell>
          <cell r="I19" t="str">
            <v>Cusiana</v>
          </cell>
        </row>
        <row r="20">
          <cell r="A20" t="str">
            <v>EMPRESAS PUBLICAS DE MEDELLIN E.S.P</v>
          </cell>
          <cell r="B20" t="str">
            <v>Interior</v>
          </cell>
          <cell r="C20" t="str">
            <v>Industrial</v>
          </cell>
          <cell r="D20">
            <v>0</v>
          </cell>
          <cell r="E20">
            <v>0</v>
          </cell>
          <cell r="F20" t="str">
            <v>Firme Primario</v>
          </cell>
          <cell r="G20" t="str">
            <v>Cusiana</v>
          </cell>
          <cell r="H20">
            <v>0</v>
          </cell>
          <cell r="I20" t="str">
            <v>Cusiana</v>
          </cell>
        </row>
        <row r="21">
          <cell r="A21" t="str">
            <v>EMPRESAS PUBLICAS DE MEDELLIN E.S.P</v>
          </cell>
          <cell r="B21" t="str">
            <v>Interior</v>
          </cell>
          <cell r="C21" t="str">
            <v>Res y Peq Ind.</v>
          </cell>
          <cell r="D21">
            <v>1000</v>
          </cell>
          <cell r="E21">
            <v>1000</v>
          </cell>
          <cell r="F21" t="str">
            <v>Firme Primario</v>
          </cell>
          <cell r="G21" t="str">
            <v>Cusiana</v>
          </cell>
          <cell r="H21">
            <v>0</v>
          </cell>
          <cell r="I21" t="str">
            <v>Cusiana</v>
          </cell>
        </row>
        <row r="22">
          <cell r="A22" t="str">
            <v>EMPRESAS PUBLICAS DE MEDELLIN E.S.P</v>
          </cell>
          <cell r="B22" t="str">
            <v>Interior</v>
          </cell>
          <cell r="C22" t="str">
            <v>Res y Peq Ind.</v>
          </cell>
          <cell r="D22">
            <v>1540</v>
          </cell>
          <cell r="E22">
            <v>1540</v>
          </cell>
          <cell r="F22" t="str">
            <v>Firme Primario</v>
          </cell>
          <cell r="G22" t="str">
            <v>Guajira</v>
          </cell>
          <cell r="H22">
            <v>0</v>
          </cell>
          <cell r="I22" t="str">
            <v>Guajira</v>
          </cell>
        </row>
        <row r="23">
          <cell r="A23" t="str">
            <v>EMPRESAS PUBLICAS DE MEDELLIN E.S.P</v>
          </cell>
          <cell r="B23" t="str">
            <v>Interior</v>
          </cell>
          <cell r="C23" t="str">
            <v>Res y Peq Ind.</v>
          </cell>
          <cell r="D23">
            <v>748</v>
          </cell>
          <cell r="E23">
            <v>748</v>
          </cell>
          <cell r="F23" t="str">
            <v>Firme Primario</v>
          </cell>
          <cell r="G23" t="str">
            <v>Guajira</v>
          </cell>
          <cell r="H23">
            <v>0</v>
          </cell>
          <cell r="I23" t="str">
            <v>Guajira</v>
          </cell>
        </row>
        <row r="24">
          <cell r="A24" t="str">
            <v>ENERGIA EFICIENTE E2 S.A. E.S.P.</v>
          </cell>
          <cell r="B24" t="str">
            <v>Costa</v>
          </cell>
          <cell r="C24" t="str">
            <v>Industrial</v>
          </cell>
          <cell r="D24">
            <v>305</v>
          </cell>
          <cell r="E24">
            <v>305</v>
          </cell>
          <cell r="F24" t="str">
            <v>Firme Primario</v>
          </cell>
          <cell r="G24" t="str">
            <v>Guajira</v>
          </cell>
          <cell r="H24">
            <v>0</v>
          </cell>
          <cell r="I24" t="str">
            <v>Guajira</v>
          </cell>
        </row>
        <row r="25">
          <cell r="A25" t="str">
            <v>ENERGIA EFICIENTE E2 S.A. E.S.P.</v>
          </cell>
          <cell r="B25" t="str">
            <v>Interior</v>
          </cell>
          <cell r="C25" t="str">
            <v>Industrial</v>
          </cell>
          <cell r="D25">
            <v>148</v>
          </cell>
          <cell r="E25">
            <v>148</v>
          </cell>
          <cell r="F25" t="str">
            <v>Firme Primario</v>
          </cell>
          <cell r="G25" t="str">
            <v>Guajira</v>
          </cell>
          <cell r="H25">
            <v>0</v>
          </cell>
          <cell r="I25" t="str">
            <v>Guajira</v>
          </cell>
        </row>
        <row r="26">
          <cell r="A26" t="str">
            <v>ENERGIA EFICIENTE E2 S.A. E.S.P.</v>
          </cell>
          <cell r="B26" t="str">
            <v>Costa</v>
          </cell>
          <cell r="C26" t="str">
            <v>Industrial</v>
          </cell>
          <cell r="D26">
            <v>4700</v>
          </cell>
          <cell r="E26">
            <v>4700</v>
          </cell>
          <cell r="F26" t="str">
            <v>Firme Secundario</v>
          </cell>
          <cell r="G26" t="str">
            <v>Guajira</v>
          </cell>
          <cell r="H26">
            <v>0</v>
          </cell>
          <cell r="I26" t="str">
            <v>Guajira</v>
          </cell>
        </row>
        <row r="27">
          <cell r="A27" t="str">
            <v>ENERGIA EFICIENTE E2 S.A. E.S.P.</v>
          </cell>
          <cell r="B27" t="str">
            <v>Costa</v>
          </cell>
          <cell r="C27" t="str">
            <v>Térmico</v>
          </cell>
          <cell r="D27">
            <v>1970</v>
          </cell>
          <cell r="E27">
            <v>1970</v>
          </cell>
          <cell r="F27" t="str">
            <v>Firme Primario</v>
          </cell>
          <cell r="G27" t="str">
            <v>Guajira</v>
          </cell>
          <cell r="H27">
            <v>0</v>
          </cell>
          <cell r="I27" t="str">
            <v>Guajira</v>
          </cell>
        </row>
        <row r="28">
          <cell r="A28" t="str">
            <v>ENERGIA EFICIENTE E2 S.A. E.S.P.</v>
          </cell>
          <cell r="B28" t="str">
            <v>Interior</v>
          </cell>
          <cell r="C28" t="str">
            <v>GNVC</v>
          </cell>
          <cell r="D28">
            <v>9303</v>
          </cell>
          <cell r="E28">
            <v>9303</v>
          </cell>
          <cell r="F28" t="str">
            <v>Firme Primario</v>
          </cell>
          <cell r="G28" t="str">
            <v>Cusiana</v>
          </cell>
          <cell r="H28">
            <v>0</v>
          </cell>
          <cell r="I28" t="str">
            <v>Cusiana</v>
          </cell>
        </row>
        <row r="29">
          <cell r="A29" t="str">
            <v>ENERGIA EFICIENTE E2 S.A. E.S.P.</v>
          </cell>
          <cell r="B29" t="str">
            <v>Interior</v>
          </cell>
          <cell r="C29" t="str">
            <v>GNVC</v>
          </cell>
          <cell r="D29">
            <v>3510</v>
          </cell>
          <cell r="E29">
            <v>3510</v>
          </cell>
          <cell r="F29" t="str">
            <v>Firme Primario</v>
          </cell>
          <cell r="G29" t="str">
            <v>Cusiana</v>
          </cell>
          <cell r="H29">
            <v>0</v>
          </cell>
          <cell r="I29" t="str">
            <v>Cusiana</v>
          </cell>
        </row>
        <row r="30">
          <cell r="A30" t="str">
            <v>ENERGIA EFICIENTE E2 S.A. E.S.P.</v>
          </cell>
          <cell r="B30" t="str">
            <v>Interior</v>
          </cell>
          <cell r="C30" t="str">
            <v>GNVC</v>
          </cell>
          <cell r="D30">
            <v>4420</v>
          </cell>
          <cell r="E30">
            <v>4420</v>
          </cell>
          <cell r="F30" t="str">
            <v>Firme Primario</v>
          </cell>
          <cell r="G30" t="str">
            <v>Cusiana</v>
          </cell>
          <cell r="H30">
            <v>0</v>
          </cell>
          <cell r="I30" t="str">
            <v>Cusiana</v>
          </cell>
        </row>
        <row r="31">
          <cell r="A31" t="str">
            <v>ENERGIA EFICIENTE E2 S.A. E.S.P.</v>
          </cell>
          <cell r="B31" t="str">
            <v>Interior</v>
          </cell>
          <cell r="C31" t="str">
            <v>GNVC</v>
          </cell>
          <cell r="D31">
            <v>170</v>
          </cell>
          <cell r="E31">
            <v>170</v>
          </cell>
          <cell r="F31" t="str">
            <v>Firme Primario</v>
          </cell>
          <cell r="G31" t="str">
            <v>Cusiana</v>
          </cell>
          <cell r="H31">
            <v>0</v>
          </cell>
          <cell r="I31" t="str">
            <v>Cusiana</v>
          </cell>
        </row>
        <row r="32">
          <cell r="A32" t="str">
            <v>ENERGIA EFICIENTE E2 S.A. E.S.P.</v>
          </cell>
          <cell r="B32" t="str">
            <v>Interior</v>
          </cell>
          <cell r="C32" t="str">
            <v>GNVC</v>
          </cell>
          <cell r="D32">
            <v>140</v>
          </cell>
          <cell r="E32">
            <v>140</v>
          </cell>
          <cell r="F32" t="str">
            <v>Firme Primario</v>
          </cell>
          <cell r="G32" t="str">
            <v>Cusiana</v>
          </cell>
          <cell r="H32">
            <v>0</v>
          </cell>
          <cell r="I32" t="str">
            <v>Cusiana</v>
          </cell>
        </row>
        <row r="33">
          <cell r="A33" t="str">
            <v>ENERGIA EFICIENTE E2 S.A. E.S.P.</v>
          </cell>
          <cell r="B33" t="str">
            <v>Interior</v>
          </cell>
          <cell r="C33" t="str">
            <v>Industrial</v>
          </cell>
          <cell r="D33">
            <v>2957</v>
          </cell>
          <cell r="E33">
            <v>2957</v>
          </cell>
          <cell r="F33" t="str">
            <v>Firme Primario</v>
          </cell>
          <cell r="G33" t="str">
            <v>Cusiana</v>
          </cell>
          <cell r="H33">
            <v>0</v>
          </cell>
          <cell r="I33" t="str">
            <v>Cusiana</v>
          </cell>
        </row>
        <row r="34">
          <cell r="A34" t="str">
            <v>GAS NATURAL CUNDIBOYACENSE S.A E.S.</v>
          </cell>
          <cell r="B34" t="str">
            <v>Interior</v>
          </cell>
          <cell r="C34" t="str">
            <v>Res y Peq Ind.</v>
          </cell>
          <cell r="D34">
            <v>4000</v>
          </cell>
          <cell r="E34">
            <v>4000</v>
          </cell>
          <cell r="F34" t="str">
            <v>Firme Primario</v>
          </cell>
          <cell r="G34" t="str">
            <v>Cusiana</v>
          </cell>
          <cell r="H34">
            <v>0</v>
          </cell>
          <cell r="I34" t="str">
            <v>Cusiana</v>
          </cell>
        </row>
        <row r="35">
          <cell r="A35" t="str">
            <v>GAS NATURAL DEL CESAR S.A. E.S.P.</v>
          </cell>
          <cell r="B35" t="str">
            <v>Interior</v>
          </cell>
          <cell r="C35" t="str">
            <v>GNVC</v>
          </cell>
          <cell r="D35">
            <v>50</v>
          </cell>
          <cell r="E35">
            <v>50</v>
          </cell>
          <cell r="F35" t="str">
            <v>Firme Primario</v>
          </cell>
          <cell r="G35" t="str">
            <v>Guajira</v>
          </cell>
          <cell r="H35">
            <v>0</v>
          </cell>
          <cell r="I35" t="str">
            <v>Guajira</v>
          </cell>
        </row>
        <row r="36">
          <cell r="A36" t="str">
            <v>GAS NATURAL DEL CESAR S.A. E.S.P.</v>
          </cell>
          <cell r="B36" t="str">
            <v>Interior</v>
          </cell>
          <cell r="C36" t="str">
            <v>Res y Peq Ind.</v>
          </cell>
          <cell r="D36">
            <v>293</v>
          </cell>
          <cell r="E36">
            <v>293</v>
          </cell>
          <cell r="F36" t="str">
            <v>Firme Primario</v>
          </cell>
          <cell r="G36" t="str">
            <v>Guajira</v>
          </cell>
          <cell r="H36">
            <v>0</v>
          </cell>
          <cell r="I36" t="str">
            <v>Guajira</v>
          </cell>
        </row>
        <row r="37">
          <cell r="A37" t="str">
            <v>GAS NATURAL S.A. E.S.P.</v>
          </cell>
          <cell r="B37" t="str">
            <v>Interior</v>
          </cell>
          <cell r="C37" t="str">
            <v>GNVC</v>
          </cell>
          <cell r="D37">
            <v>5000</v>
          </cell>
          <cell r="E37">
            <v>5000</v>
          </cell>
          <cell r="F37" t="str">
            <v>Firme Primario</v>
          </cell>
          <cell r="G37" t="str">
            <v>Cupiagua</v>
          </cell>
          <cell r="H37">
            <v>0</v>
          </cell>
          <cell r="I37" t="str">
            <v>Cupiagua</v>
          </cell>
        </row>
        <row r="38">
          <cell r="A38" t="str">
            <v>GAS NATURAL S.A. E.S.P.</v>
          </cell>
          <cell r="B38" t="str">
            <v>Interior</v>
          </cell>
          <cell r="C38" t="str">
            <v>GNVC</v>
          </cell>
          <cell r="D38">
            <v>2569</v>
          </cell>
          <cell r="E38">
            <v>2569</v>
          </cell>
          <cell r="F38" t="str">
            <v>Firme Primario</v>
          </cell>
          <cell r="G38" t="str">
            <v>Cupiagua</v>
          </cell>
          <cell r="H38">
            <v>0</v>
          </cell>
          <cell r="I38" t="str">
            <v>Cupiagua</v>
          </cell>
        </row>
        <row r="39">
          <cell r="A39" t="str">
            <v>GAS NATURAL S.A. E.S.P.</v>
          </cell>
          <cell r="B39" t="str">
            <v>Interior</v>
          </cell>
          <cell r="C39" t="str">
            <v>GNVC</v>
          </cell>
          <cell r="D39">
            <v>9000</v>
          </cell>
          <cell r="E39">
            <v>9000</v>
          </cell>
          <cell r="F39" t="str">
            <v>Firme Primario</v>
          </cell>
          <cell r="G39" t="str">
            <v>Cusiana</v>
          </cell>
          <cell r="H39">
            <v>0</v>
          </cell>
          <cell r="I39" t="str">
            <v>Cusiana</v>
          </cell>
        </row>
        <row r="40">
          <cell r="A40" t="str">
            <v>GAS NATURAL S.A. E.S.P.</v>
          </cell>
          <cell r="B40" t="str">
            <v>Interior</v>
          </cell>
          <cell r="C40" t="str">
            <v>GNVC</v>
          </cell>
          <cell r="D40">
            <v>2010</v>
          </cell>
          <cell r="E40">
            <v>2010</v>
          </cell>
          <cell r="F40" t="str">
            <v>Firme Primario</v>
          </cell>
          <cell r="G40" t="str">
            <v>GIBRALTAR</v>
          </cell>
          <cell r="H40">
            <v>0</v>
          </cell>
          <cell r="I40" t="str">
            <v>Gibraltar</v>
          </cell>
        </row>
        <row r="41">
          <cell r="A41" t="str">
            <v>GAS NATURAL S.A. E.S.P.</v>
          </cell>
          <cell r="B41" t="str">
            <v>Interior</v>
          </cell>
          <cell r="C41" t="str">
            <v>Industrial</v>
          </cell>
          <cell r="D41">
            <v>12000</v>
          </cell>
          <cell r="E41">
            <v>12000</v>
          </cell>
          <cell r="F41" t="str">
            <v>Firme Primario</v>
          </cell>
          <cell r="G41" t="str">
            <v>Cupiagua</v>
          </cell>
          <cell r="H41">
            <v>0</v>
          </cell>
          <cell r="I41" t="str">
            <v>Cupiagua</v>
          </cell>
        </row>
        <row r="42">
          <cell r="A42" t="str">
            <v>GAS NATURAL S.A. E.S.P.</v>
          </cell>
          <cell r="B42" t="str">
            <v>Interior</v>
          </cell>
          <cell r="C42" t="str">
            <v>Industrial</v>
          </cell>
          <cell r="D42">
            <v>4832</v>
          </cell>
          <cell r="E42">
            <v>4832</v>
          </cell>
          <cell r="F42" t="str">
            <v>Firme Primario</v>
          </cell>
          <cell r="G42" t="str">
            <v>Cupiagua</v>
          </cell>
          <cell r="H42">
            <v>0</v>
          </cell>
          <cell r="I42" t="str">
            <v>Cupiagua</v>
          </cell>
        </row>
        <row r="43">
          <cell r="A43" t="str">
            <v>GAS NATURAL S.A. E.S.P.</v>
          </cell>
          <cell r="B43" t="str">
            <v>Interior</v>
          </cell>
          <cell r="C43" t="str">
            <v>Industrial</v>
          </cell>
          <cell r="D43">
            <v>29990</v>
          </cell>
          <cell r="E43">
            <v>29990</v>
          </cell>
          <cell r="F43" t="str">
            <v>Firme Primario</v>
          </cell>
          <cell r="G43" t="str">
            <v>Cupiagua</v>
          </cell>
          <cell r="H43">
            <v>0</v>
          </cell>
          <cell r="I43" t="str">
            <v>Cupiagua</v>
          </cell>
        </row>
        <row r="44">
          <cell r="A44" t="str">
            <v>GAS NATURAL S.A. E.S.P.</v>
          </cell>
          <cell r="B44" t="str">
            <v>Interior</v>
          </cell>
          <cell r="C44" t="str">
            <v>Industrial</v>
          </cell>
          <cell r="D44">
            <v>23937</v>
          </cell>
          <cell r="E44">
            <v>23937</v>
          </cell>
          <cell r="F44" t="str">
            <v>Firme Primario</v>
          </cell>
          <cell r="G44" t="str">
            <v>Cusiana</v>
          </cell>
          <cell r="H44">
            <v>0</v>
          </cell>
          <cell r="I44" t="str">
            <v>Cusiana</v>
          </cell>
        </row>
        <row r="45">
          <cell r="A45" t="str">
            <v>GAS NATURAL S.A. E.S.P.</v>
          </cell>
          <cell r="B45" t="str">
            <v>Interior</v>
          </cell>
          <cell r="C45" t="str">
            <v>Industrial</v>
          </cell>
          <cell r="D45">
            <v>303</v>
          </cell>
          <cell r="E45">
            <v>303</v>
          </cell>
          <cell r="F45" t="str">
            <v>Firme Primario</v>
          </cell>
          <cell r="G45" t="str">
            <v>Cusiana</v>
          </cell>
          <cell r="H45">
            <v>0</v>
          </cell>
          <cell r="I45" t="str">
            <v>Cusiana</v>
          </cell>
        </row>
        <row r="46">
          <cell r="A46" t="str">
            <v>GAS NATURAL S.A. E.S.P.</v>
          </cell>
          <cell r="B46" t="str">
            <v>Interior</v>
          </cell>
          <cell r="C46" t="str">
            <v>Industrial</v>
          </cell>
          <cell r="D46">
            <v>24130</v>
          </cell>
          <cell r="E46">
            <v>24130</v>
          </cell>
          <cell r="F46" t="str">
            <v>Firme Secundario</v>
          </cell>
          <cell r="G46" t="str">
            <v>Cusiana</v>
          </cell>
          <cell r="H46">
            <v>0</v>
          </cell>
          <cell r="I46" t="str">
            <v>Cusiana</v>
          </cell>
        </row>
        <row r="47">
          <cell r="A47" t="str">
            <v>GAS NATURAL S.A. E.S.P.</v>
          </cell>
          <cell r="B47" t="str">
            <v>Interior</v>
          </cell>
          <cell r="C47" t="str">
            <v>Res y Peq Ind.</v>
          </cell>
          <cell r="D47">
            <v>1240</v>
          </cell>
          <cell r="E47">
            <v>1240</v>
          </cell>
          <cell r="F47" t="str">
            <v>Firme Primario</v>
          </cell>
          <cell r="G47" t="str">
            <v>Cupiagua</v>
          </cell>
          <cell r="H47">
            <v>0</v>
          </cell>
          <cell r="I47" t="str">
            <v>Cupiagua</v>
          </cell>
        </row>
        <row r="48">
          <cell r="A48" t="str">
            <v>GAS NATURAL S.A. E.S.P.</v>
          </cell>
          <cell r="B48" t="str">
            <v>Interior</v>
          </cell>
          <cell r="C48" t="str">
            <v>Res y Peq Ind.</v>
          </cell>
          <cell r="D48">
            <v>6373</v>
          </cell>
          <cell r="E48">
            <v>6373</v>
          </cell>
          <cell r="F48" t="str">
            <v>Firme Primario</v>
          </cell>
          <cell r="G48" t="str">
            <v>Cupiagua</v>
          </cell>
          <cell r="H48">
            <v>0</v>
          </cell>
          <cell r="I48" t="str">
            <v>Cupiagua</v>
          </cell>
        </row>
        <row r="49">
          <cell r="A49" t="str">
            <v>GAS NATURAL S.A. E.S.P.</v>
          </cell>
          <cell r="B49" t="str">
            <v>Interior</v>
          </cell>
          <cell r="C49" t="str">
            <v>Res y Peq Ind.</v>
          </cell>
          <cell r="D49">
            <v>19360</v>
          </cell>
          <cell r="E49">
            <v>19360</v>
          </cell>
          <cell r="F49" t="str">
            <v>Firme Primario</v>
          </cell>
          <cell r="G49" t="str">
            <v>Cusiana</v>
          </cell>
          <cell r="H49">
            <v>0</v>
          </cell>
          <cell r="I49" t="str">
            <v>Cusiana</v>
          </cell>
        </row>
        <row r="50">
          <cell r="A50" t="str">
            <v>GAS NATURAL S.A. E.S.P.</v>
          </cell>
          <cell r="B50" t="str">
            <v>Interior</v>
          </cell>
          <cell r="C50" t="str">
            <v>Res y Peq Ind.</v>
          </cell>
          <cell r="D50">
            <v>4900</v>
          </cell>
          <cell r="E50">
            <v>4900</v>
          </cell>
          <cell r="F50" t="str">
            <v>Firme Primario</v>
          </cell>
          <cell r="G50" t="str">
            <v>Cusiana</v>
          </cell>
          <cell r="H50">
            <v>0</v>
          </cell>
          <cell r="I50" t="str">
            <v>Cusiana</v>
          </cell>
        </row>
        <row r="51">
          <cell r="A51" t="str">
            <v>GAS NATURAL S.A. E.S.P.</v>
          </cell>
          <cell r="B51" t="str">
            <v>Interior</v>
          </cell>
          <cell r="C51" t="str">
            <v>Res y Peq Ind.</v>
          </cell>
          <cell r="D51">
            <v>1500</v>
          </cell>
          <cell r="E51">
            <v>1500</v>
          </cell>
          <cell r="F51" t="str">
            <v>Firme Primario</v>
          </cell>
          <cell r="G51" t="str">
            <v>Guajira</v>
          </cell>
          <cell r="H51">
            <v>0</v>
          </cell>
          <cell r="I51" t="str">
            <v>Guajira</v>
          </cell>
        </row>
        <row r="52">
          <cell r="A52" t="str">
            <v>GAS NATURAL S.A. E.S.P.</v>
          </cell>
          <cell r="B52" t="str">
            <v>Interior</v>
          </cell>
          <cell r="C52" t="str">
            <v>Res y Peq Ind.</v>
          </cell>
          <cell r="D52">
            <v>5000</v>
          </cell>
          <cell r="E52">
            <v>5000</v>
          </cell>
          <cell r="F52" t="str">
            <v>Firme Primario</v>
          </cell>
          <cell r="G52" t="str">
            <v>Guajira</v>
          </cell>
          <cell r="H52">
            <v>0</v>
          </cell>
          <cell r="I52" t="str">
            <v>Guajira</v>
          </cell>
        </row>
        <row r="53">
          <cell r="A53" t="str">
            <v>GAS NATURAL S.A. E.S.P.</v>
          </cell>
          <cell r="B53" t="str">
            <v>Interior</v>
          </cell>
          <cell r="C53" t="str">
            <v>Res y Peq Ind.</v>
          </cell>
          <cell r="D53">
            <v>1471</v>
          </cell>
          <cell r="E53">
            <v>1471</v>
          </cell>
          <cell r="F53" t="str">
            <v>Firme Primario</v>
          </cell>
          <cell r="G53" t="str">
            <v>Guajira</v>
          </cell>
          <cell r="H53">
            <v>0</v>
          </cell>
          <cell r="I53" t="str">
            <v>Guajira</v>
          </cell>
        </row>
        <row r="54">
          <cell r="A54" t="str">
            <v>GASES DE OCCIDENTE S.A. E.S.P.</v>
          </cell>
          <cell r="B54" t="str">
            <v>Costa</v>
          </cell>
          <cell r="C54" t="str">
            <v>Res y Peq Ind.</v>
          </cell>
          <cell r="D54">
            <v>2000</v>
          </cell>
          <cell r="E54">
            <v>2000</v>
          </cell>
          <cell r="F54" t="str">
            <v>Firme Primario</v>
          </cell>
          <cell r="G54" t="str">
            <v>Guajira</v>
          </cell>
          <cell r="H54">
            <v>0</v>
          </cell>
          <cell r="I54" t="str">
            <v>Guajira</v>
          </cell>
        </row>
        <row r="55">
          <cell r="A55" t="str">
            <v>GASES DE OCCIDENTE S.A. E.S.P.</v>
          </cell>
          <cell r="B55" t="str">
            <v>Interior</v>
          </cell>
          <cell r="C55" t="str">
            <v>GNVC</v>
          </cell>
          <cell r="D55">
            <v>2000</v>
          </cell>
          <cell r="E55">
            <v>2000</v>
          </cell>
          <cell r="F55" t="str">
            <v>Firme Primario</v>
          </cell>
          <cell r="G55" t="str">
            <v>Cupiagua</v>
          </cell>
          <cell r="H55">
            <v>0</v>
          </cell>
          <cell r="I55" t="str">
            <v>Cupiagua</v>
          </cell>
        </row>
        <row r="56">
          <cell r="A56" t="str">
            <v>GASES DE OCCIDENTE S.A. E.S.P.</v>
          </cell>
          <cell r="B56" t="str">
            <v>Interior</v>
          </cell>
          <cell r="C56" t="str">
            <v>GNVC</v>
          </cell>
          <cell r="D56">
            <v>12500</v>
          </cell>
          <cell r="E56">
            <v>12500</v>
          </cell>
          <cell r="F56" t="str">
            <v>Firme Primario</v>
          </cell>
          <cell r="G56" t="str">
            <v>Cusiana</v>
          </cell>
          <cell r="H56">
            <v>0</v>
          </cell>
          <cell r="I56" t="str">
            <v>Cusiana</v>
          </cell>
        </row>
        <row r="57">
          <cell r="A57" t="str">
            <v>GASES DE OCCIDENTE S.A. E.S.P.</v>
          </cell>
          <cell r="B57" t="str">
            <v>Interior</v>
          </cell>
          <cell r="C57" t="str">
            <v>Industrial</v>
          </cell>
          <cell r="D57">
            <v>30000</v>
          </cell>
          <cell r="E57">
            <v>30000</v>
          </cell>
          <cell r="F57" t="str">
            <v>Firme Primario</v>
          </cell>
          <cell r="G57" t="str">
            <v>Cupiagua</v>
          </cell>
          <cell r="H57">
            <v>0</v>
          </cell>
          <cell r="I57" t="str">
            <v>Cupiagua</v>
          </cell>
        </row>
        <row r="58">
          <cell r="A58" t="str">
            <v>GASES DE OCCIDENTE S.A. E.S.P.</v>
          </cell>
          <cell r="B58" t="str">
            <v>Interior</v>
          </cell>
          <cell r="C58" t="str">
            <v>Industrial</v>
          </cell>
          <cell r="D58">
            <v>10100</v>
          </cell>
          <cell r="E58">
            <v>10100</v>
          </cell>
          <cell r="F58" t="str">
            <v>Firme Secundario</v>
          </cell>
          <cell r="G58" t="str">
            <v>Cupiagua</v>
          </cell>
          <cell r="H58">
            <v>0</v>
          </cell>
          <cell r="I58" t="str">
            <v>Cupiagua</v>
          </cell>
        </row>
        <row r="59">
          <cell r="A59" t="str">
            <v>GASES DE OCCIDENTE S.A. E.S.P.</v>
          </cell>
          <cell r="B59" t="str">
            <v>Interior</v>
          </cell>
          <cell r="C59" t="str">
            <v>Industrial</v>
          </cell>
          <cell r="D59">
            <v>16000</v>
          </cell>
          <cell r="E59">
            <v>16000</v>
          </cell>
          <cell r="F59" t="str">
            <v>Firme Primario</v>
          </cell>
          <cell r="G59" t="str">
            <v>Cupiagua</v>
          </cell>
          <cell r="H59">
            <v>0</v>
          </cell>
          <cell r="I59" t="str">
            <v>Cupiagua</v>
          </cell>
        </row>
        <row r="60">
          <cell r="A60" t="str">
            <v>GASES DE OCCIDENTE S.A. E.S.P.</v>
          </cell>
          <cell r="B60" t="str">
            <v>Interior</v>
          </cell>
          <cell r="C60" t="str">
            <v>Res y Peq Ind.</v>
          </cell>
          <cell r="D60">
            <v>2100</v>
          </cell>
          <cell r="E60">
            <v>2100</v>
          </cell>
          <cell r="F60" t="str">
            <v>Firme Primario</v>
          </cell>
          <cell r="G60" t="str">
            <v>Cupiagua</v>
          </cell>
          <cell r="H60">
            <v>0</v>
          </cell>
          <cell r="I60" t="str">
            <v>Cupiagua</v>
          </cell>
        </row>
        <row r="61">
          <cell r="A61" t="str">
            <v>GASES DE OCCIDENTE S.A. E.S.P.</v>
          </cell>
          <cell r="B61" t="str">
            <v>Interior</v>
          </cell>
          <cell r="C61" t="str">
            <v>Res y Peq Ind.</v>
          </cell>
          <cell r="D61">
            <v>0</v>
          </cell>
          <cell r="E61">
            <v>0</v>
          </cell>
          <cell r="F61" t="str">
            <v>Firme Primario</v>
          </cell>
          <cell r="G61" t="str">
            <v>Cusiana</v>
          </cell>
          <cell r="H61">
            <v>0</v>
          </cell>
          <cell r="I61" t="str">
            <v>Cusiana</v>
          </cell>
        </row>
        <row r="62">
          <cell r="A62" t="str">
            <v>GASES DE OCCIDENTE S.A. E.S.P.</v>
          </cell>
          <cell r="B62" t="str">
            <v>Interior</v>
          </cell>
          <cell r="C62" t="str">
            <v>Res y Peq Ind.</v>
          </cell>
          <cell r="D62">
            <v>3876</v>
          </cell>
          <cell r="E62">
            <v>3876</v>
          </cell>
          <cell r="F62" t="str">
            <v>Firme Primario</v>
          </cell>
          <cell r="G62" t="str">
            <v>Cusiana</v>
          </cell>
          <cell r="H62">
            <v>0</v>
          </cell>
          <cell r="I62" t="str">
            <v>Cusiana</v>
          </cell>
        </row>
        <row r="63">
          <cell r="A63" t="str">
            <v>GASES DE OCCIDENTE S.A. E.S.P.</v>
          </cell>
          <cell r="B63" t="str">
            <v>Interior</v>
          </cell>
          <cell r="C63" t="str">
            <v>Res y Peq Ind.</v>
          </cell>
          <cell r="D63">
            <v>5050</v>
          </cell>
          <cell r="E63">
            <v>5050</v>
          </cell>
          <cell r="F63" t="str">
            <v>Firme Primario</v>
          </cell>
          <cell r="G63" t="str">
            <v>Guajira</v>
          </cell>
          <cell r="H63">
            <v>0</v>
          </cell>
          <cell r="I63" t="str">
            <v>Guajira</v>
          </cell>
        </row>
        <row r="64">
          <cell r="A64" t="str">
            <v>GASES DEL CARIBE S.A. E.S.P.</v>
          </cell>
          <cell r="B64" t="str">
            <v>Costa</v>
          </cell>
          <cell r="C64" t="str">
            <v>GNVC</v>
          </cell>
          <cell r="D64">
            <v>11380</v>
          </cell>
          <cell r="E64">
            <v>11380</v>
          </cell>
          <cell r="F64" t="str">
            <v>Firme Primario</v>
          </cell>
          <cell r="G64" t="str">
            <v>Guajira</v>
          </cell>
          <cell r="H64">
            <v>0</v>
          </cell>
          <cell r="I64" t="str">
            <v>Guajira</v>
          </cell>
        </row>
        <row r="65">
          <cell r="A65" t="str">
            <v>GASES DEL CARIBE S.A. E.S.P.</v>
          </cell>
          <cell r="B65" t="str">
            <v>Costa</v>
          </cell>
          <cell r="C65" t="str">
            <v>GNVC</v>
          </cell>
          <cell r="D65">
            <v>120</v>
          </cell>
          <cell r="E65">
            <v>120</v>
          </cell>
          <cell r="F65" t="str">
            <v>Firme Primario</v>
          </cell>
          <cell r="G65" t="str">
            <v>Guajira</v>
          </cell>
          <cell r="H65">
            <v>0</v>
          </cell>
          <cell r="I65" t="str">
            <v>Guajira</v>
          </cell>
        </row>
        <row r="66">
          <cell r="A66" t="str">
            <v>GASES DEL CARIBE S.A. E.S.P.</v>
          </cell>
          <cell r="B66" t="str">
            <v>Costa</v>
          </cell>
          <cell r="C66" t="str">
            <v>GNVC</v>
          </cell>
          <cell r="D66">
            <v>120</v>
          </cell>
          <cell r="E66">
            <v>120</v>
          </cell>
          <cell r="F66" t="str">
            <v>Firme Primario</v>
          </cell>
          <cell r="G66" t="str">
            <v>Guajira</v>
          </cell>
          <cell r="H66">
            <v>0</v>
          </cell>
          <cell r="I66" t="str">
            <v>Guajira</v>
          </cell>
        </row>
        <row r="67">
          <cell r="A67" t="str">
            <v>GASES DEL CARIBE S.A. E.S.P.</v>
          </cell>
          <cell r="B67" t="str">
            <v>Costa</v>
          </cell>
          <cell r="C67" t="str">
            <v>Industrial</v>
          </cell>
          <cell r="D67">
            <v>6724</v>
          </cell>
          <cell r="E67">
            <v>6724</v>
          </cell>
          <cell r="F67" t="str">
            <v>Firme Primario</v>
          </cell>
          <cell r="G67" t="str">
            <v>Guajira</v>
          </cell>
          <cell r="H67">
            <v>0</v>
          </cell>
          <cell r="I67" t="str">
            <v>Guajira</v>
          </cell>
        </row>
        <row r="68">
          <cell r="A68" t="str">
            <v>GASES DEL CARIBE S.A. E.S.P.</v>
          </cell>
          <cell r="B68" t="str">
            <v>Costa</v>
          </cell>
          <cell r="C68" t="str">
            <v>Industrial</v>
          </cell>
          <cell r="D68">
            <v>6903</v>
          </cell>
          <cell r="E68">
            <v>6903</v>
          </cell>
          <cell r="F68" t="str">
            <v>Firme Primario</v>
          </cell>
          <cell r="G68" t="str">
            <v>Guajira</v>
          </cell>
          <cell r="H68">
            <v>0</v>
          </cell>
          <cell r="I68" t="str">
            <v>Guajira</v>
          </cell>
        </row>
        <row r="69">
          <cell r="A69" t="str">
            <v>GASES DEL CARIBE S.A. E.S.P.</v>
          </cell>
          <cell r="B69" t="str">
            <v>Costa</v>
          </cell>
          <cell r="C69" t="str">
            <v>Industrial</v>
          </cell>
          <cell r="D69">
            <v>7500</v>
          </cell>
          <cell r="E69">
            <v>7500</v>
          </cell>
          <cell r="F69" t="str">
            <v>Firme Secundario</v>
          </cell>
          <cell r="G69" t="str">
            <v>Guajira</v>
          </cell>
          <cell r="H69">
            <v>0</v>
          </cell>
          <cell r="I69" t="str">
            <v>Guajira</v>
          </cell>
        </row>
        <row r="70">
          <cell r="A70" t="str">
            <v>GASES DEL CARIBE S.A. E.S.P.</v>
          </cell>
          <cell r="B70" t="str">
            <v>Costa</v>
          </cell>
          <cell r="C70" t="str">
            <v>Industrial</v>
          </cell>
          <cell r="D70">
            <v>2350</v>
          </cell>
          <cell r="E70">
            <v>2350</v>
          </cell>
          <cell r="F70" t="str">
            <v>Firme Secundario</v>
          </cell>
          <cell r="G70" t="str">
            <v>Guajira</v>
          </cell>
          <cell r="H70">
            <v>0</v>
          </cell>
          <cell r="I70" t="str">
            <v>Guajira</v>
          </cell>
        </row>
        <row r="71">
          <cell r="A71" t="str">
            <v>GASES DEL CARIBE S.A. E.S.P.</v>
          </cell>
          <cell r="B71" t="str">
            <v>Costa</v>
          </cell>
          <cell r="C71" t="str">
            <v>Industrial</v>
          </cell>
          <cell r="D71">
            <v>5000</v>
          </cell>
          <cell r="E71">
            <v>5000</v>
          </cell>
          <cell r="F71" t="str">
            <v>Firme Primario</v>
          </cell>
          <cell r="G71" t="str">
            <v>Guajira</v>
          </cell>
          <cell r="H71">
            <v>0</v>
          </cell>
          <cell r="I71" t="str">
            <v>Guajira</v>
          </cell>
        </row>
        <row r="72">
          <cell r="A72" t="str">
            <v>GASES DEL CARIBE S.A. E.S.P.</v>
          </cell>
          <cell r="B72" t="str">
            <v>Costa</v>
          </cell>
          <cell r="C72" t="str">
            <v>Res y Peq Ind.</v>
          </cell>
          <cell r="D72">
            <v>5001</v>
          </cell>
          <cell r="E72">
            <v>5001</v>
          </cell>
          <cell r="F72" t="str">
            <v>Firme Primario</v>
          </cell>
          <cell r="G72" t="str">
            <v>Guajira</v>
          </cell>
          <cell r="H72">
            <v>0</v>
          </cell>
          <cell r="I72" t="str">
            <v>Guajira</v>
          </cell>
        </row>
        <row r="73">
          <cell r="A73" t="str">
            <v>GASES DEL CUSIANA S.A. E.S.P.</v>
          </cell>
          <cell r="B73" t="str">
            <v>Zona Aislada</v>
          </cell>
          <cell r="C73" t="str">
            <v>GNVC</v>
          </cell>
          <cell r="D73">
            <v>405</v>
          </cell>
          <cell r="E73">
            <v>405</v>
          </cell>
          <cell r="F73" t="str">
            <v>Firme Primario</v>
          </cell>
          <cell r="G73" t="str">
            <v>Pauto-Floreña</v>
          </cell>
          <cell r="H73">
            <v>0</v>
          </cell>
          <cell r="I73" t="str">
            <v>Otros</v>
          </cell>
        </row>
        <row r="74">
          <cell r="A74" t="str">
            <v>GASES DEL CUSIANA S.A. E.S.P.</v>
          </cell>
          <cell r="B74" t="str">
            <v>Zona Aislada</v>
          </cell>
          <cell r="C74" t="str">
            <v>Res y Peq Ind.</v>
          </cell>
          <cell r="D74">
            <v>740</v>
          </cell>
          <cell r="E74">
            <v>740</v>
          </cell>
          <cell r="F74" t="str">
            <v>Firme Primario</v>
          </cell>
          <cell r="G74" t="str">
            <v>Pauto-Floreña</v>
          </cell>
          <cell r="H74">
            <v>0</v>
          </cell>
          <cell r="I74" t="str">
            <v>Otros</v>
          </cell>
        </row>
        <row r="75">
          <cell r="A75" t="str">
            <v>GASES DEL LLANO S.A. EMPRESA DE SER</v>
          </cell>
          <cell r="B75" t="str">
            <v>Interior</v>
          </cell>
          <cell r="C75" t="str">
            <v>GNVC</v>
          </cell>
          <cell r="D75">
            <v>670</v>
          </cell>
          <cell r="E75">
            <v>670</v>
          </cell>
          <cell r="F75" t="str">
            <v>Firme Primario</v>
          </cell>
          <cell r="G75" t="str">
            <v>Cusiana</v>
          </cell>
          <cell r="H75">
            <v>0</v>
          </cell>
          <cell r="I75" t="str">
            <v>Cusiana</v>
          </cell>
        </row>
        <row r="76">
          <cell r="A76" t="str">
            <v>GASES DEL LLANO S.A. EMPRESA DE SER</v>
          </cell>
          <cell r="B76" t="str">
            <v>Interior</v>
          </cell>
          <cell r="C76" t="str">
            <v>Industrial</v>
          </cell>
          <cell r="D76">
            <v>160</v>
          </cell>
          <cell r="E76">
            <v>160</v>
          </cell>
          <cell r="F76" t="str">
            <v>Firme Primario</v>
          </cell>
          <cell r="G76" t="str">
            <v>Cusiana</v>
          </cell>
          <cell r="H76">
            <v>0</v>
          </cell>
          <cell r="I76" t="str">
            <v>Cusiana</v>
          </cell>
        </row>
        <row r="77">
          <cell r="A77" t="str">
            <v>GASES DEL LLANO S.A. EMPRESA DE SER</v>
          </cell>
          <cell r="B77" t="str">
            <v>Interior</v>
          </cell>
          <cell r="C77" t="str">
            <v>Res y Peq Ind.</v>
          </cell>
          <cell r="D77">
            <v>2883</v>
          </cell>
          <cell r="E77">
            <v>2883</v>
          </cell>
          <cell r="F77" t="str">
            <v>Firme Primario</v>
          </cell>
          <cell r="G77" t="str">
            <v>Cusiana</v>
          </cell>
          <cell r="H77">
            <v>0</v>
          </cell>
          <cell r="I77" t="str">
            <v>Cusiana</v>
          </cell>
        </row>
        <row r="78">
          <cell r="A78" t="str">
            <v>GASES DEL ORIENTE S.A.  EMPRESA DE</v>
          </cell>
          <cell r="B78" t="str">
            <v>Interior</v>
          </cell>
          <cell r="C78" t="str">
            <v>Res y Peq Ind.</v>
          </cell>
          <cell r="D78">
            <v>149</v>
          </cell>
          <cell r="E78">
            <v>149</v>
          </cell>
          <cell r="F78" t="str">
            <v>Firme Primario</v>
          </cell>
          <cell r="G78" t="str">
            <v>GIBRALTAR</v>
          </cell>
          <cell r="H78">
            <v>0</v>
          </cell>
          <cell r="I78" t="str">
            <v>Gibraltar</v>
          </cell>
        </row>
        <row r="79">
          <cell r="A79" t="str">
            <v>GASES DEL ORIENTE S.A.  EMPRESA DE</v>
          </cell>
          <cell r="B79" t="str">
            <v>Zona Aislada</v>
          </cell>
          <cell r="C79" t="str">
            <v>Res y Peq Ind.</v>
          </cell>
          <cell r="D79">
            <v>2903</v>
          </cell>
          <cell r="E79">
            <v>2164</v>
          </cell>
          <cell r="F79" t="str">
            <v>Firme Primario</v>
          </cell>
          <cell r="G79" t="str">
            <v>SARDINATA</v>
          </cell>
          <cell r="H79">
            <v>-739</v>
          </cell>
          <cell r="I79" t="str">
            <v>Otros</v>
          </cell>
        </row>
        <row r="80">
          <cell r="A80" t="str">
            <v>GAZEL S.A. E.S.P.</v>
          </cell>
          <cell r="B80" t="str">
            <v>Interior</v>
          </cell>
          <cell r="C80" t="str">
            <v>GNVC</v>
          </cell>
          <cell r="D80">
            <v>577</v>
          </cell>
          <cell r="E80">
            <v>577</v>
          </cell>
          <cell r="F80" t="str">
            <v>Firme Primario</v>
          </cell>
          <cell r="G80" t="str">
            <v>GIBRALTAR</v>
          </cell>
          <cell r="H80">
            <v>0</v>
          </cell>
          <cell r="I80" t="str">
            <v>Gibraltar</v>
          </cell>
        </row>
        <row r="81">
          <cell r="A81" t="str">
            <v>GENERADORA Y COMERCIALIZADORA DE</v>
          </cell>
          <cell r="B81" t="str">
            <v>Costa</v>
          </cell>
          <cell r="C81" t="str">
            <v>Térmico</v>
          </cell>
          <cell r="D81">
            <v>11178</v>
          </cell>
          <cell r="E81">
            <v>11178</v>
          </cell>
          <cell r="F81" t="str">
            <v>Firme Primario</v>
          </cell>
          <cell r="G81" t="str">
            <v>Guajira</v>
          </cell>
          <cell r="H81">
            <v>0</v>
          </cell>
          <cell r="I81" t="str">
            <v>Guajira</v>
          </cell>
        </row>
        <row r="82">
          <cell r="A82" t="str">
            <v>GENERADORA Y COMERCIALIZADORA DE</v>
          </cell>
          <cell r="B82" t="str">
            <v>Costa</v>
          </cell>
          <cell r="C82" t="str">
            <v>Térmico</v>
          </cell>
          <cell r="D82">
            <v>1553</v>
          </cell>
          <cell r="E82">
            <v>1553</v>
          </cell>
          <cell r="F82" t="str">
            <v>Firme Primario</v>
          </cell>
          <cell r="G82" t="str">
            <v>Guajira</v>
          </cell>
          <cell r="H82">
            <v>0</v>
          </cell>
          <cell r="I82" t="str">
            <v>Guajira</v>
          </cell>
        </row>
        <row r="83">
          <cell r="A83" t="str">
            <v>GENERADORA Y COMERCIALIZADORA DE</v>
          </cell>
          <cell r="B83" t="str">
            <v>Costa</v>
          </cell>
          <cell r="C83" t="str">
            <v>Térmico</v>
          </cell>
          <cell r="D83">
            <v>13000</v>
          </cell>
          <cell r="E83">
            <v>13000</v>
          </cell>
          <cell r="F83" t="str">
            <v>Firme Secundario</v>
          </cell>
          <cell r="G83" t="str">
            <v>Guajira</v>
          </cell>
          <cell r="H83">
            <v>0</v>
          </cell>
          <cell r="I83" t="str">
            <v>Guajira</v>
          </cell>
        </row>
        <row r="84">
          <cell r="A84" t="str">
            <v>GENERADORA Y COMERCIALIZADORA DE</v>
          </cell>
          <cell r="B84" t="str">
            <v>Costa</v>
          </cell>
          <cell r="C84" t="str">
            <v>Térmico</v>
          </cell>
          <cell r="D84">
            <v>14100</v>
          </cell>
          <cell r="E84">
            <v>14100</v>
          </cell>
          <cell r="F84" t="str">
            <v>Firme Primario</v>
          </cell>
          <cell r="G84" t="str">
            <v>Guajira</v>
          </cell>
          <cell r="H84">
            <v>0</v>
          </cell>
          <cell r="I84" t="str">
            <v>Guajira</v>
          </cell>
        </row>
        <row r="85">
          <cell r="A85" t="str">
            <v>GNI GAS NATURAL INDUSTRIAL DE COLOMBIA</v>
          </cell>
          <cell r="B85" t="str">
            <v>Interior</v>
          </cell>
          <cell r="C85" t="str">
            <v>GNVC</v>
          </cell>
          <cell r="D85">
            <v>223</v>
          </cell>
          <cell r="E85">
            <v>223</v>
          </cell>
          <cell r="F85" t="str">
            <v>Firme Primario</v>
          </cell>
          <cell r="G85" t="str">
            <v>Cusiana</v>
          </cell>
          <cell r="H85">
            <v>0</v>
          </cell>
          <cell r="I85" t="str">
            <v>Cusiana</v>
          </cell>
        </row>
        <row r="86">
          <cell r="A86" t="str">
            <v>GNI GAS NATURAL INDUSTRIAL DE COLOMBIA</v>
          </cell>
          <cell r="B86" t="str">
            <v>Interior</v>
          </cell>
          <cell r="C86" t="str">
            <v>GNVC</v>
          </cell>
          <cell r="D86">
            <v>243</v>
          </cell>
          <cell r="E86">
            <v>243</v>
          </cell>
          <cell r="F86" t="str">
            <v>Firme Primario</v>
          </cell>
          <cell r="G86" t="str">
            <v>Cusiana</v>
          </cell>
          <cell r="H86">
            <v>0</v>
          </cell>
          <cell r="I86" t="str">
            <v>Cusiana</v>
          </cell>
        </row>
        <row r="87">
          <cell r="A87" t="str">
            <v>GNI GAS NATURAL INDUSTRIAL DE COLOMBIA</v>
          </cell>
          <cell r="B87" t="str">
            <v>Interior</v>
          </cell>
          <cell r="C87" t="str">
            <v>GNVC</v>
          </cell>
          <cell r="D87">
            <v>377</v>
          </cell>
          <cell r="E87">
            <v>377</v>
          </cell>
          <cell r="F87" t="str">
            <v>Firme Primario</v>
          </cell>
          <cell r="G87" t="str">
            <v>Cusiana</v>
          </cell>
          <cell r="H87">
            <v>0</v>
          </cell>
          <cell r="I87" t="str">
            <v>Cusiana</v>
          </cell>
        </row>
        <row r="88">
          <cell r="A88" t="str">
            <v>GNI GAS NATURAL INDUSTRIAL DE COLOMBIA</v>
          </cell>
          <cell r="B88" t="str">
            <v>Interior</v>
          </cell>
          <cell r="C88" t="str">
            <v>Industrial</v>
          </cell>
          <cell r="D88">
            <v>880</v>
          </cell>
          <cell r="E88">
            <v>880</v>
          </cell>
          <cell r="F88" t="str">
            <v>Firme Secundario</v>
          </cell>
          <cell r="G88" t="str">
            <v>Cusiana</v>
          </cell>
          <cell r="H88">
            <v>0</v>
          </cell>
          <cell r="I88" t="str">
            <v>Cusiana</v>
          </cell>
        </row>
        <row r="89">
          <cell r="A89" t="str">
            <v>GNI GAS NATURAL INDUSTRIAL DE COLOMBIA</v>
          </cell>
          <cell r="B89" t="str">
            <v>Interior</v>
          </cell>
          <cell r="C89" t="str">
            <v>Industrial</v>
          </cell>
          <cell r="D89">
            <v>1299</v>
          </cell>
          <cell r="E89">
            <v>1299</v>
          </cell>
          <cell r="F89" t="str">
            <v>Firme Primario</v>
          </cell>
          <cell r="G89" t="str">
            <v>Cusiana</v>
          </cell>
          <cell r="H89">
            <v>0</v>
          </cell>
          <cell r="I89" t="str">
            <v>Cusiana</v>
          </cell>
        </row>
        <row r="90">
          <cell r="A90" t="str">
            <v>INGENIERIA Y SERVICIOS SOCIEDAD ANONIMA EMPRESA DE SERVICIOS PUBLICOS</v>
          </cell>
          <cell r="B90" t="str">
            <v>Interior</v>
          </cell>
          <cell r="C90" t="str">
            <v>Res y Peq Ind.</v>
          </cell>
          <cell r="D90">
            <v>70</v>
          </cell>
          <cell r="E90">
            <v>70</v>
          </cell>
          <cell r="F90" t="str">
            <v>Firme Primario</v>
          </cell>
          <cell r="G90" t="str">
            <v>Cusiana</v>
          </cell>
          <cell r="H90">
            <v>0</v>
          </cell>
          <cell r="I90" t="str">
            <v>Cusiana</v>
          </cell>
        </row>
        <row r="91">
          <cell r="A91" t="str">
            <v>ISAGEN  S.A.</v>
          </cell>
          <cell r="B91" t="str">
            <v>Interior</v>
          </cell>
          <cell r="C91" t="str">
            <v>Térmico</v>
          </cell>
          <cell r="D91">
            <v>13000</v>
          </cell>
          <cell r="E91">
            <v>13000</v>
          </cell>
          <cell r="F91" t="str">
            <v>Firme Primario</v>
          </cell>
          <cell r="G91" t="str">
            <v>Cupiagua</v>
          </cell>
          <cell r="H91">
            <v>0</v>
          </cell>
          <cell r="I91" t="str">
            <v>Cupiagua</v>
          </cell>
        </row>
        <row r="92">
          <cell r="A92" t="str">
            <v>KRONOS ENERGY SA ESP</v>
          </cell>
          <cell r="B92" t="str">
            <v>Interior</v>
          </cell>
          <cell r="C92" t="str">
            <v>Industrial</v>
          </cell>
          <cell r="D92">
            <v>1000</v>
          </cell>
          <cell r="E92">
            <v>1000</v>
          </cell>
          <cell r="F92" t="str">
            <v>Firme Secundario</v>
          </cell>
          <cell r="G92" t="str">
            <v>Cusiana</v>
          </cell>
          <cell r="H92">
            <v>0</v>
          </cell>
          <cell r="I92" t="str">
            <v>Cusiana</v>
          </cell>
        </row>
        <row r="93">
          <cell r="A93" t="str">
            <v>MADIGAS INGENIEROS S.A. E.S.P.</v>
          </cell>
          <cell r="B93" t="str">
            <v>Interior</v>
          </cell>
          <cell r="C93" t="str">
            <v>GNVC</v>
          </cell>
          <cell r="D93">
            <v>477</v>
          </cell>
          <cell r="E93">
            <v>477</v>
          </cell>
          <cell r="F93" t="str">
            <v>Firme Primario</v>
          </cell>
          <cell r="G93" t="str">
            <v>Cusiana</v>
          </cell>
          <cell r="H93">
            <v>0</v>
          </cell>
          <cell r="I93" t="str">
            <v>Cusiana</v>
          </cell>
        </row>
        <row r="94">
          <cell r="A94" t="str">
            <v>MADIGAS INGENIEROS S.A. E.S.P.</v>
          </cell>
          <cell r="B94" t="str">
            <v>Interior</v>
          </cell>
          <cell r="C94" t="str">
            <v>Res y Peq Ind.</v>
          </cell>
          <cell r="D94">
            <v>490</v>
          </cell>
          <cell r="E94">
            <v>490</v>
          </cell>
          <cell r="F94" t="str">
            <v>Firme Primario</v>
          </cell>
          <cell r="G94" t="str">
            <v>Cusiana</v>
          </cell>
          <cell r="H94">
            <v>0</v>
          </cell>
          <cell r="I94" t="str">
            <v>Cusiana</v>
          </cell>
        </row>
        <row r="95">
          <cell r="A95" t="str">
            <v>MADIGAS INGENIEROS S.A. E.S.P.</v>
          </cell>
          <cell r="B95" t="str">
            <v>Interior</v>
          </cell>
          <cell r="C95" t="str">
            <v>Res y Peq Ind.</v>
          </cell>
          <cell r="D95">
            <v>133</v>
          </cell>
          <cell r="E95">
            <v>133</v>
          </cell>
          <cell r="F95" t="str">
            <v>Firme Primario</v>
          </cell>
          <cell r="G95" t="str">
            <v>Cusiana</v>
          </cell>
          <cell r="H95">
            <v>0</v>
          </cell>
          <cell r="I95" t="str">
            <v>Cusiana</v>
          </cell>
        </row>
        <row r="96">
          <cell r="A96" t="str">
            <v>OLEODUCTO CENTRAL S.A</v>
          </cell>
          <cell r="B96" t="str">
            <v>Interior</v>
          </cell>
          <cell r="C96" t="str">
            <v>Industrial</v>
          </cell>
          <cell r="D96">
            <v>1241</v>
          </cell>
          <cell r="E96">
            <v>1241</v>
          </cell>
          <cell r="F96" t="str">
            <v>Firme Primario</v>
          </cell>
          <cell r="G96" t="str">
            <v>Cusiana</v>
          </cell>
          <cell r="H96">
            <v>0</v>
          </cell>
          <cell r="I96" t="str">
            <v>Cusiana</v>
          </cell>
        </row>
        <row r="97">
          <cell r="A97" t="str">
            <v>PDVSA Gas S.A. FILIAL DE PETROLEOS DE VENEZUELA</v>
          </cell>
          <cell r="B97" t="str">
            <v>Internacional</v>
          </cell>
          <cell r="C97" t="str">
            <v>Exportación</v>
          </cell>
          <cell r="D97">
            <v>28500</v>
          </cell>
          <cell r="E97">
            <v>28500</v>
          </cell>
          <cell r="F97" t="str">
            <v>Firme Primario</v>
          </cell>
          <cell r="G97" t="str">
            <v>Guajira</v>
          </cell>
          <cell r="H97">
            <v>0</v>
          </cell>
          <cell r="I97" t="str">
            <v>Guajira</v>
          </cell>
        </row>
        <row r="99">
          <cell r="A99" t="str">
            <v>PROMOTORA DE SERVICIOS PUBLICOS S.A</v>
          </cell>
          <cell r="B99" t="str">
            <v>Interior</v>
          </cell>
          <cell r="C99" t="str">
            <v>Res y Peq Ind.</v>
          </cell>
          <cell r="D99">
            <v>30</v>
          </cell>
          <cell r="E99">
            <v>30</v>
          </cell>
          <cell r="F99" t="str">
            <v>Firme Primario</v>
          </cell>
          <cell r="G99" t="str">
            <v>Guajira</v>
          </cell>
          <cell r="H99">
            <v>0</v>
          </cell>
          <cell r="I99" t="str">
            <v>Guajira</v>
          </cell>
        </row>
        <row r="100">
          <cell r="A100" t="str">
            <v>REFINERIA CARTAGENA S.A.</v>
          </cell>
          <cell r="B100" t="str">
            <v>Costa</v>
          </cell>
          <cell r="C100" t="str">
            <v>Industrial</v>
          </cell>
          <cell r="D100">
            <v>1000</v>
          </cell>
          <cell r="E100">
            <v>1000</v>
          </cell>
          <cell r="F100" t="str">
            <v>Firme Primario</v>
          </cell>
          <cell r="G100" t="str">
            <v>Guajira</v>
          </cell>
          <cell r="H100">
            <v>0</v>
          </cell>
          <cell r="I100" t="str">
            <v>Guajira</v>
          </cell>
        </row>
        <row r="101">
          <cell r="A101" t="str">
            <v>SERVICIOS PUBLICOS Y GAS S.A. E.S.P</v>
          </cell>
          <cell r="B101" t="str">
            <v>Interior</v>
          </cell>
          <cell r="C101" t="str">
            <v>Res y Peq Ind.</v>
          </cell>
          <cell r="D101">
            <v>9</v>
          </cell>
          <cell r="E101">
            <v>9</v>
          </cell>
          <cell r="F101" t="str">
            <v>Firme Primario</v>
          </cell>
          <cell r="G101" t="str">
            <v>Guajira</v>
          </cell>
          <cell r="H101">
            <v>0</v>
          </cell>
          <cell r="I101" t="str">
            <v>Guajira</v>
          </cell>
        </row>
        <row r="102">
          <cell r="A102" t="str">
            <v>SURTIGAS S.A. E.S.P.</v>
          </cell>
          <cell r="B102" t="str">
            <v>Costa</v>
          </cell>
          <cell r="C102" t="str">
            <v>Industrial</v>
          </cell>
          <cell r="D102">
            <v>2350</v>
          </cell>
          <cell r="E102">
            <v>2350</v>
          </cell>
          <cell r="F102" t="str">
            <v>Firme Primario</v>
          </cell>
          <cell r="G102" t="str">
            <v>Guajira</v>
          </cell>
          <cell r="H102">
            <v>0</v>
          </cell>
          <cell r="I102" t="str">
            <v>Guajira</v>
          </cell>
        </row>
        <row r="103">
          <cell r="A103" t="str">
            <v>SURTIGAS S.A. E.S.P.</v>
          </cell>
          <cell r="B103" t="str">
            <v>Costa</v>
          </cell>
          <cell r="C103" t="str">
            <v>Industrial</v>
          </cell>
          <cell r="D103">
            <v>13374</v>
          </cell>
          <cell r="E103">
            <v>13374</v>
          </cell>
          <cell r="F103" t="str">
            <v>Firme Primario</v>
          </cell>
          <cell r="G103" t="str">
            <v>Guajira</v>
          </cell>
          <cell r="H103">
            <v>0</v>
          </cell>
          <cell r="I103" t="str">
            <v>Guajira</v>
          </cell>
        </row>
        <row r="104">
          <cell r="A104" t="str">
            <v>SURTIGAS S.A. E.S.P.</v>
          </cell>
          <cell r="B104" t="str">
            <v>Costa</v>
          </cell>
          <cell r="C104" t="str">
            <v>Industrial</v>
          </cell>
          <cell r="D104">
            <v>8324</v>
          </cell>
          <cell r="E104">
            <v>8324</v>
          </cell>
          <cell r="F104" t="str">
            <v>Firme Primario</v>
          </cell>
          <cell r="G104" t="str">
            <v>Guajira</v>
          </cell>
          <cell r="H104">
            <v>0</v>
          </cell>
          <cell r="I104" t="str">
            <v>Guajira</v>
          </cell>
        </row>
        <row r="105">
          <cell r="A105" t="str">
            <v>SURTIGAS S.A. E.S.P.</v>
          </cell>
          <cell r="B105" t="str">
            <v>Costa</v>
          </cell>
          <cell r="C105" t="str">
            <v>Industrial</v>
          </cell>
          <cell r="D105">
            <v>5750</v>
          </cell>
          <cell r="E105">
            <v>5750</v>
          </cell>
          <cell r="F105" t="str">
            <v>Firme Primario</v>
          </cell>
          <cell r="G105" t="str">
            <v>Guajira</v>
          </cell>
          <cell r="H105">
            <v>0</v>
          </cell>
          <cell r="I105" t="str">
            <v>Guajira</v>
          </cell>
        </row>
        <row r="106">
          <cell r="A106" t="str">
            <v>SURTIGAS S.A. E.S.P.</v>
          </cell>
          <cell r="B106" t="str">
            <v>Costa</v>
          </cell>
          <cell r="C106" t="str">
            <v>Res y Peq Ind.</v>
          </cell>
          <cell r="D106">
            <v>3000</v>
          </cell>
          <cell r="E106">
            <v>3000</v>
          </cell>
          <cell r="F106" t="str">
            <v>Firme Primario</v>
          </cell>
          <cell r="G106" t="str">
            <v>Guajira</v>
          </cell>
          <cell r="H106">
            <v>0</v>
          </cell>
          <cell r="I106" t="str">
            <v>Guajira</v>
          </cell>
        </row>
        <row r="107">
          <cell r="A107" t="str">
            <v>COMPAÑIA COLOMBIANA DE INVERSIONES</v>
          </cell>
          <cell r="B107" t="str">
            <v>Costa</v>
          </cell>
          <cell r="C107" t="str">
            <v>Térmico</v>
          </cell>
          <cell r="D107">
            <v>7085</v>
          </cell>
          <cell r="E107">
            <v>7085</v>
          </cell>
          <cell r="F107" t="str">
            <v>Firme Primario</v>
          </cell>
          <cell r="G107" t="str">
            <v>Guajira</v>
          </cell>
          <cell r="H107">
            <v>0</v>
          </cell>
          <cell r="I107" t="str">
            <v>Guajira</v>
          </cell>
        </row>
        <row r="108">
          <cell r="A108" t="str">
            <v>TERMOFLORES S.A. E.S.P.</v>
          </cell>
          <cell r="B108" t="str">
            <v>Costa</v>
          </cell>
          <cell r="C108" t="str">
            <v>Térmico</v>
          </cell>
          <cell r="D108">
            <v>3435</v>
          </cell>
          <cell r="E108">
            <v>3435</v>
          </cell>
          <cell r="F108" t="str">
            <v>Firme Primario</v>
          </cell>
          <cell r="G108" t="str">
            <v>Guajira</v>
          </cell>
          <cell r="H108">
            <v>0</v>
          </cell>
          <cell r="I108" t="str">
            <v>Guajira</v>
          </cell>
        </row>
        <row r="109">
          <cell r="A109" t="str">
            <v>TERMOFLORES S.A. E.S.P.</v>
          </cell>
          <cell r="B109" t="str">
            <v>Costa</v>
          </cell>
          <cell r="C109" t="str">
            <v>Térmico</v>
          </cell>
          <cell r="D109">
            <v>16450</v>
          </cell>
          <cell r="E109">
            <v>16450</v>
          </cell>
          <cell r="F109" t="str">
            <v>Firme Primario</v>
          </cell>
          <cell r="G109" t="str">
            <v>Guajira</v>
          </cell>
          <cell r="H109">
            <v>0</v>
          </cell>
          <cell r="I109" t="str">
            <v>Guajira</v>
          </cell>
        </row>
        <row r="110">
          <cell r="A110" t="str">
            <v>TERMOFLORES S.A. E.S.P.</v>
          </cell>
          <cell r="B110" t="str">
            <v>Costa</v>
          </cell>
          <cell r="C110" t="str">
            <v>Térmico</v>
          </cell>
          <cell r="D110">
            <v>880</v>
          </cell>
          <cell r="E110">
            <v>880</v>
          </cell>
          <cell r="F110" t="str">
            <v>Firme Primario</v>
          </cell>
          <cell r="G110" t="str">
            <v>Guajira</v>
          </cell>
          <cell r="H110">
            <v>0</v>
          </cell>
          <cell r="I110" t="str">
            <v>Guajira</v>
          </cell>
        </row>
        <row r="111">
          <cell r="A111" t="str">
            <v>TERMOFLORES S.A. E.S.P.</v>
          </cell>
          <cell r="B111" t="str">
            <v>Interior</v>
          </cell>
          <cell r="C111" t="str">
            <v>Térmico</v>
          </cell>
          <cell r="D111">
            <v>250</v>
          </cell>
          <cell r="E111">
            <v>250</v>
          </cell>
          <cell r="F111" t="str">
            <v>Firme Primario</v>
          </cell>
          <cell r="G111" t="str">
            <v>Guajira</v>
          </cell>
          <cell r="H111">
            <v>0</v>
          </cell>
          <cell r="I111" t="str">
            <v>Guajira</v>
          </cell>
        </row>
        <row r="112">
          <cell r="A112" t="str">
            <v>TERMOYOPAL S.A.</v>
          </cell>
          <cell r="B112" t="str">
            <v>Zona Aislada</v>
          </cell>
          <cell r="C112" t="str">
            <v>Térmico</v>
          </cell>
          <cell r="D112">
            <v>20877</v>
          </cell>
          <cell r="E112">
            <v>20877</v>
          </cell>
          <cell r="F112" t="str">
            <v>Firme Primario</v>
          </cell>
          <cell r="G112" t="str">
            <v>Pauto-Floreña</v>
          </cell>
          <cell r="H112">
            <v>0</v>
          </cell>
          <cell r="I112" t="str">
            <v>Otros</v>
          </cell>
        </row>
        <row r="113">
          <cell r="A113" t="str">
            <v>TRANSPORTADORA DE GAS INTERNACIONAL</v>
          </cell>
          <cell r="B113" t="str">
            <v>Interior</v>
          </cell>
          <cell r="C113" t="str">
            <v>Compresores</v>
          </cell>
          <cell r="D113">
            <v>164</v>
          </cell>
          <cell r="E113">
            <v>164</v>
          </cell>
          <cell r="F113" t="str">
            <v>Firme Primario</v>
          </cell>
          <cell r="G113" t="str">
            <v>Guajira</v>
          </cell>
          <cell r="H113">
            <v>0</v>
          </cell>
          <cell r="I113" t="str">
            <v>Guajira</v>
          </cell>
        </row>
        <row r="114">
          <cell r="A114" t="str">
            <v>UNIFUND SAS EMPRESA DE SERVICIOS</v>
          </cell>
          <cell r="B114" t="str">
            <v>Interior</v>
          </cell>
          <cell r="C114" t="str">
            <v>GNVC</v>
          </cell>
          <cell r="D114">
            <v>70</v>
          </cell>
          <cell r="E114">
            <v>70</v>
          </cell>
          <cell r="F114" t="str">
            <v>Firme Primario</v>
          </cell>
          <cell r="G114" t="str">
            <v>Cusiana</v>
          </cell>
          <cell r="H114">
            <v>0</v>
          </cell>
          <cell r="I114" t="str">
            <v>Cusiana</v>
          </cell>
        </row>
        <row r="115">
          <cell r="A115" t="str">
            <v>UNIFUND SAS EMPRESA DE SERVICIOS</v>
          </cell>
          <cell r="B115" t="str">
            <v>Interior</v>
          </cell>
          <cell r="C115" t="str">
            <v>GNVC</v>
          </cell>
          <cell r="D115">
            <v>76</v>
          </cell>
          <cell r="E115">
            <v>76</v>
          </cell>
          <cell r="F115" t="str">
            <v>Firme Primario</v>
          </cell>
          <cell r="G115" t="str">
            <v>Cusiana</v>
          </cell>
          <cell r="H115">
            <v>0</v>
          </cell>
          <cell r="I115" t="str">
            <v>Cusiana</v>
          </cell>
        </row>
        <row r="116">
          <cell r="A116" t="str">
            <v>UNIFUND SAS EMPRESA DE SERVICIOS</v>
          </cell>
          <cell r="B116" t="str">
            <v>Interior</v>
          </cell>
          <cell r="C116" t="str">
            <v>Industrial</v>
          </cell>
          <cell r="D116">
            <v>24444</v>
          </cell>
          <cell r="E116">
            <v>24444</v>
          </cell>
          <cell r="F116" t="str">
            <v>Firme Primario</v>
          </cell>
          <cell r="G116" t="str">
            <v>Cusiana</v>
          </cell>
          <cell r="H116">
            <v>0</v>
          </cell>
          <cell r="I116" t="str">
            <v>Cusiana</v>
          </cell>
        </row>
        <row r="117">
          <cell r="A117" t="str">
            <v>UNIFUND SAS EMPRESA DE SERVICIOS</v>
          </cell>
          <cell r="B117" t="str">
            <v>Interior</v>
          </cell>
          <cell r="C117" t="str">
            <v>Industrial</v>
          </cell>
          <cell r="D117">
            <v>80</v>
          </cell>
          <cell r="E117">
            <v>80</v>
          </cell>
          <cell r="F117" t="str">
            <v>Firme Primario</v>
          </cell>
          <cell r="G117" t="str">
            <v>Cusiana</v>
          </cell>
          <cell r="H117">
            <v>0</v>
          </cell>
          <cell r="I117" t="str">
            <v>Cusiana</v>
          </cell>
        </row>
        <row r="118">
          <cell r="A118" t="str">
            <v>BP EXPLORATION COMPANY COLOMBIA LTD</v>
          </cell>
          <cell r="B118" t="str">
            <v>Zona Aislada</v>
          </cell>
          <cell r="C118" t="str">
            <v>Res y Peq Ind.</v>
          </cell>
          <cell r="D118">
            <v>6</v>
          </cell>
          <cell r="E118">
            <v>6</v>
          </cell>
          <cell r="F118" t="str">
            <v>Sin Firmeza</v>
          </cell>
          <cell r="G118" t="str">
            <v>Pauto-Floreña</v>
          </cell>
          <cell r="H118">
            <v>0</v>
          </cell>
          <cell r="I118" t="str">
            <v>Otros</v>
          </cell>
        </row>
        <row r="119">
          <cell r="A119" t="str">
            <v>BP EXPLORATION COMPANY COLOMBIA LTD</v>
          </cell>
          <cell r="B119" t="str">
            <v>Zona Aislada</v>
          </cell>
          <cell r="C119" t="str">
            <v>Res y Peq Ind.</v>
          </cell>
          <cell r="D119">
            <v>13</v>
          </cell>
          <cell r="E119">
            <v>13</v>
          </cell>
          <cell r="F119" t="str">
            <v>Sin Firmeza</v>
          </cell>
          <cell r="G119" t="str">
            <v>Pauto-Floreña</v>
          </cell>
          <cell r="H119">
            <v>0</v>
          </cell>
          <cell r="I119" t="str">
            <v>Otros</v>
          </cell>
        </row>
        <row r="120">
          <cell r="A120" t="str">
            <v>CANACOL ENERGY COLOMBIA S.A.</v>
          </cell>
          <cell r="B120" t="str">
            <v>Zona Aislada</v>
          </cell>
          <cell r="C120" t="str">
            <v>Industrial</v>
          </cell>
          <cell r="D120">
            <v>1765</v>
          </cell>
          <cell r="E120">
            <v>1765</v>
          </cell>
          <cell r="F120" t="str">
            <v>Sin Firmeza</v>
          </cell>
          <cell r="G120" t="str">
            <v>Rancho Hermoso</v>
          </cell>
          <cell r="H120">
            <v>0</v>
          </cell>
          <cell r="I120" t="str">
            <v>Otros</v>
          </cell>
        </row>
        <row r="121">
          <cell r="A121" t="str">
            <v>ECOPETROL S.A.</v>
          </cell>
          <cell r="B121" t="str">
            <v>Interior</v>
          </cell>
          <cell r="C121" t="str">
            <v>Industrial</v>
          </cell>
          <cell r="D121">
            <v>1900</v>
          </cell>
          <cell r="E121">
            <v>1900</v>
          </cell>
          <cell r="F121" t="str">
            <v>Sin Firmeza</v>
          </cell>
          <cell r="G121" t="str">
            <v>Cusiana</v>
          </cell>
          <cell r="H121">
            <v>0</v>
          </cell>
          <cell r="I121" t="str">
            <v>Cusiana</v>
          </cell>
        </row>
        <row r="122">
          <cell r="A122" t="str">
            <v>ECOPETROL S.A.</v>
          </cell>
          <cell r="B122" t="str">
            <v>Interior</v>
          </cell>
          <cell r="C122" t="str">
            <v>Industrial</v>
          </cell>
          <cell r="D122">
            <v>1000</v>
          </cell>
          <cell r="E122">
            <v>1000</v>
          </cell>
          <cell r="F122" t="str">
            <v>Sin Firmeza</v>
          </cell>
          <cell r="G122" t="str">
            <v>Guajira</v>
          </cell>
          <cell r="H122">
            <v>0</v>
          </cell>
          <cell r="I122" t="str">
            <v>Guajira</v>
          </cell>
        </row>
        <row r="123">
          <cell r="A123" t="str">
            <v>EMPRESA DE ENERGIA DE CASANARE S.A.</v>
          </cell>
          <cell r="B123" t="str">
            <v>Zona Aislada</v>
          </cell>
          <cell r="C123" t="str">
            <v>Industrial</v>
          </cell>
          <cell r="D123">
            <v>530</v>
          </cell>
          <cell r="E123">
            <v>530</v>
          </cell>
          <cell r="F123" t="str">
            <v>Sin Firmeza</v>
          </cell>
          <cell r="G123" t="str">
            <v>Pauto-Floreña</v>
          </cell>
          <cell r="H123">
            <v>0</v>
          </cell>
          <cell r="I123" t="str">
            <v>Otros</v>
          </cell>
        </row>
        <row r="124">
          <cell r="A124" t="str">
            <v>EMPRESA DE ENERGIA DE CASANARE S.A.</v>
          </cell>
          <cell r="B124" t="str">
            <v>Interior</v>
          </cell>
          <cell r="C124" t="str">
            <v>Res y Peq Ind.</v>
          </cell>
          <cell r="D124">
            <v>51</v>
          </cell>
          <cell r="E124">
            <v>51</v>
          </cell>
          <cell r="F124" t="str">
            <v>Sin Firmeza</v>
          </cell>
          <cell r="G124" t="str">
            <v>Santiago de las Atalayas</v>
          </cell>
          <cell r="H124">
            <v>0</v>
          </cell>
          <cell r="I124" t="str">
            <v>Otros</v>
          </cell>
        </row>
        <row r="125">
          <cell r="A125" t="str">
            <v>EMPRESAS PUBLICAS DE MEDELLIN E.S.P</v>
          </cell>
          <cell r="B125" t="str">
            <v>Interior</v>
          </cell>
          <cell r="C125" t="str">
            <v>Industrial</v>
          </cell>
          <cell r="D125">
            <v>17100</v>
          </cell>
          <cell r="E125">
            <v>17100</v>
          </cell>
          <cell r="F125" t="str">
            <v>Sin Firmeza</v>
          </cell>
          <cell r="G125" t="str">
            <v>Cupiagua</v>
          </cell>
          <cell r="H125">
            <v>0</v>
          </cell>
          <cell r="I125" t="str">
            <v>Cupiagua</v>
          </cell>
        </row>
        <row r="126">
          <cell r="A126" t="str">
            <v>FERTILIZANTES COLOMBIANOS S. A. FER</v>
          </cell>
          <cell r="B126" t="str">
            <v>Interior</v>
          </cell>
          <cell r="C126" t="str">
            <v>Industrial</v>
          </cell>
          <cell r="D126">
            <v>2000</v>
          </cell>
          <cell r="E126">
            <v>2000</v>
          </cell>
          <cell r="F126" t="str">
            <v>Sin Firmeza</v>
          </cell>
          <cell r="G126" t="str">
            <v>Payoa</v>
          </cell>
          <cell r="H126">
            <v>0</v>
          </cell>
          <cell r="I126" t="str">
            <v>Otros</v>
          </cell>
        </row>
        <row r="127">
          <cell r="A127" t="str">
            <v>GAS NATURAL CUNDIBOYACENSE S.A E.S.</v>
          </cell>
          <cell r="B127" t="str">
            <v>Interior</v>
          </cell>
          <cell r="C127" t="str">
            <v>Res y Peq Ind.</v>
          </cell>
          <cell r="D127">
            <v>2000</v>
          </cell>
          <cell r="E127">
            <v>2000</v>
          </cell>
          <cell r="F127" t="str">
            <v>Sin Firmeza</v>
          </cell>
          <cell r="G127" t="str">
            <v>Cusiana</v>
          </cell>
          <cell r="H127">
            <v>0</v>
          </cell>
          <cell r="I127" t="str">
            <v>Cusiana</v>
          </cell>
        </row>
        <row r="128">
          <cell r="A128" t="str">
            <v>GAS NATURAL CUNDIBOYACENSE S.A E.S.</v>
          </cell>
          <cell r="B128" t="str">
            <v>Interior</v>
          </cell>
          <cell r="C128" t="str">
            <v>Res y Peq Ind.</v>
          </cell>
          <cell r="D128">
            <v>1054</v>
          </cell>
          <cell r="E128">
            <v>1054</v>
          </cell>
          <cell r="F128" t="str">
            <v>Sin Firmeza</v>
          </cell>
          <cell r="G128" t="str">
            <v>Cusiana</v>
          </cell>
          <cell r="H128">
            <v>0</v>
          </cell>
          <cell r="I128" t="str">
            <v>Cusiana</v>
          </cell>
        </row>
        <row r="129">
          <cell r="A129" t="str">
            <v>GAS NATURAL DEL ORIENTE SOCIEDAD AN</v>
          </cell>
          <cell r="B129" t="str">
            <v>Interior</v>
          </cell>
          <cell r="C129" t="str">
            <v>GNVC</v>
          </cell>
          <cell r="D129">
            <v>455</v>
          </cell>
          <cell r="E129">
            <v>455</v>
          </cell>
          <cell r="F129" t="str">
            <v>Sin Firmeza</v>
          </cell>
          <cell r="G129" t="str">
            <v>GIBRALTAR</v>
          </cell>
          <cell r="H129">
            <v>0</v>
          </cell>
          <cell r="I129" t="str">
            <v>Gibraltar</v>
          </cell>
        </row>
        <row r="130">
          <cell r="A130" t="str">
            <v>GAS NATURAL DEL ORIENTE SOCIEDAD AN</v>
          </cell>
          <cell r="B130" t="str">
            <v>Interior</v>
          </cell>
          <cell r="C130" t="str">
            <v>GNVC</v>
          </cell>
          <cell r="D130">
            <v>108</v>
          </cell>
          <cell r="E130">
            <v>108</v>
          </cell>
          <cell r="F130" t="str">
            <v>Sin Firmeza</v>
          </cell>
          <cell r="G130" t="str">
            <v>Guajira</v>
          </cell>
          <cell r="H130">
            <v>0</v>
          </cell>
          <cell r="I130" t="str">
            <v>Guajira</v>
          </cell>
        </row>
        <row r="131">
          <cell r="A131" t="str">
            <v>GAS NATURAL DEL ORIENTE SOCIEDAD AN</v>
          </cell>
          <cell r="B131" t="str">
            <v>Interior</v>
          </cell>
          <cell r="C131" t="str">
            <v>Res y Peq Ind.</v>
          </cell>
          <cell r="D131">
            <v>22</v>
          </cell>
          <cell r="E131">
            <v>22</v>
          </cell>
          <cell r="F131" t="str">
            <v>Sin Firmeza</v>
          </cell>
          <cell r="G131" t="str">
            <v>Cantagallo</v>
          </cell>
          <cell r="H131">
            <v>0</v>
          </cell>
          <cell r="I131" t="str">
            <v>Otros</v>
          </cell>
        </row>
        <row r="132">
          <cell r="A132" t="str">
            <v>GAS NATURAL DEL ORIENTE SOCIEDAD AN</v>
          </cell>
          <cell r="B132" t="str">
            <v>Interior</v>
          </cell>
          <cell r="C132" t="str">
            <v>Res y Peq Ind.</v>
          </cell>
          <cell r="D132">
            <v>29</v>
          </cell>
          <cell r="E132">
            <v>29</v>
          </cell>
          <cell r="F132" t="str">
            <v>Sin Firmeza</v>
          </cell>
          <cell r="G132" t="str">
            <v>Guajira</v>
          </cell>
          <cell r="H132">
            <v>0</v>
          </cell>
          <cell r="I132" t="str">
            <v>Guajira</v>
          </cell>
        </row>
        <row r="133">
          <cell r="A133" t="str">
            <v>GAS NATURAL DEL ORIENTE SOCIEDAD AN</v>
          </cell>
          <cell r="B133" t="str">
            <v>Interior</v>
          </cell>
          <cell r="C133" t="str">
            <v>Res y Peq Ind.</v>
          </cell>
          <cell r="D133">
            <v>8</v>
          </cell>
          <cell r="E133">
            <v>8</v>
          </cell>
          <cell r="F133" t="str">
            <v>Sin Firmeza</v>
          </cell>
          <cell r="G133" t="str">
            <v>Llanito</v>
          </cell>
          <cell r="H133">
            <v>0</v>
          </cell>
          <cell r="I133" t="str">
            <v>Otros</v>
          </cell>
        </row>
        <row r="134">
          <cell r="A134" t="str">
            <v>GAS NATURAL DEL ORIENTE SOCIEDAD AN</v>
          </cell>
          <cell r="B134" t="str">
            <v>Interior</v>
          </cell>
          <cell r="C134" t="str">
            <v>Res y Peq Ind.</v>
          </cell>
          <cell r="D134">
            <v>9276</v>
          </cell>
          <cell r="E134">
            <v>9276</v>
          </cell>
          <cell r="F134" t="str">
            <v>Sin Firmeza</v>
          </cell>
          <cell r="G134" t="str">
            <v>GIBRALTAR</v>
          </cell>
          <cell r="H134">
            <v>0</v>
          </cell>
          <cell r="I134" t="str">
            <v>Gibraltar</v>
          </cell>
        </row>
        <row r="135">
          <cell r="A135" t="str">
            <v>GAS NATURAL DEL ORIENTE SOCIEDAD AN</v>
          </cell>
          <cell r="B135" t="str">
            <v>Interior</v>
          </cell>
          <cell r="C135" t="str">
            <v>Res y Peq Ind.</v>
          </cell>
          <cell r="D135">
            <v>1178</v>
          </cell>
          <cell r="E135">
            <v>1178</v>
          </cell>
          <cell r="F135" t="str">
            <v>Sin Firmeza</v>
          </cell>
          <cell r="G135" t="str">
            <v>Guajira</v>
          </cell>
          <cell r="H135">
            <v>0</v>
          </cell>
          <cell r="I135" t="str">
            <v>Guajira</v>
          </cell>
        </row>
        <row r="136">
          <cell r="A136" t="str">
            <v>GAS NATURAL DEL ORIENTE SOCIEDAD AN</v>
          </cell>
          <cell r="B136" t="str">
            <v>Interior</v>
          </cell>
          <cell r="C136" t="str">
            <v>Res y Peq Ind.</v>
          </cell>
          <cell r="D136">
            <v>62</v>
          </cell>
          <cell r="E136">
            <v>62</v>
          </cell>
          <cell r="F136" t="str">
            <v>Sin Firmeza</v>
          </cell>
          <cell r="G136" t="str">
            <v>Cantagallo</v>
          </cell>
          <cell r="H136">
            <v>0</v>
          </cell>
          <cell r="I136" t="str">
            <v>Otros</v>
          </cell>
        </row>
        <row r="137">
          <cell r="A137" t="str">
            <v>GAS NATURAL DEL ORIENTE SOCIEDAD AN</v>
          </cell>
          <cell r="B137" t="str">
            <v>Interior</v>
          </cell>
          <cell r="C137" t="str">
            <v>Res y Peq Ind.</v>
          </cell>
          <cell r="D137">
            <v>4</v>
          </cell>
          <cell r="E137">
            <v>4</v>
          </cell>
          <cell r="F137" t="str">
            <v>Sin Firmeza</v>
          </cell>
          <cell r="G137" t="str">
            <v>Cantagallo</v>
          </cell>
          <cell r="H137">
            <v>0</v>
          </cell>
          <cell r="I137" t="str">
            <v>Otros</v>
          </cell>
        </row>
        <row r="138">
          <cell r="A138" t="str">
            <v>GAS NATURAL DEL ORIENTE SOCIEDAD AN</v>
          </cell>
          <cell r="B138" t="str">
            <v>Interior</v>
          </cell>
          <cell r="C138" t="str">
            <v>Res y Peq Ind.</v>
          </cell>
          <cell r="D138">
            <v>83</v>
          </cell>
          <cell r="E138">
            <v>83</v>
          </cell>
          <cell r="F138" t="str">
            <v>Sin Firmeza</v>
          </cell>
          <cell r="G138" t="str">
            <v>Cantagallo</v>
          </cell>
          <cell r="H138">
            <v>0</v>
          </cell>
          <cell r="I138" t="str">
            <v>Otros</v>
          </cell>
        </row>
        <row r="139">
          <cell r="A139" t="str">
            <v>GAS NATURAL DEL ORIENTE SOCIEDAD AN</v>
          </cell>
          <cell r="B139" t="str">
            <v>Interior</v>
          </cell>
          <cell r="C139" t="str">
            <v>Res y Peq Ind.</v>
          </cell>
          <cell r="D139">
            <v>19</v>
          </cell>
          <cell r="E139">
            <v>19</v>
          </cell>
          <cell r="F139" t="str">
            <v>Sin Firmeza</v>
          </cell>
          <cell r="G139" t="str">
            <v>Cantagallo</v>
          </cell>
          <cell r="H139">
            <v>0</v>
          </cell>
          <cell r="I139" t="str">
            <v>Otros</v>
          </cell>
        </row>
        <row r="140">
          <cell r="A140" t="str">
            <v>GAS NATURAL DEL ORIENTE SOCIEDAD AN</v>
          </cell>
          <cell r="B140" t="str">
            <v>Interior</v>
          </cell>
          <cell r="C140" t="str">
            <v>Res y Peq Ind.</v>
          </cell>
          <cell r="D140">
            <v>94</v>
          </cell>
          <cell r="E140">
            <v>94</v>
          </cell>
          <cell r="F140" t="str">
            <v>Sin Firmeza</v>
          </cell>
          <cell r="G140" t="str">
            <v>Provincia</v>
          </cell>
          <cell r="H140">
            <v>0</v>
          </cell>
          <cell r="I140" t="str">
            <v>Otros</v>
          </cell>
        </row>
        <row r="141">
          <cell r="A141" t="str">
            <v>GAS NATURAL S.A. E.S.P.</v>
          </cell>
          <cell r="B141" t="str">
            <v>Interior</v>
          </cell>
          <cell r="C141" t="str">
            <v>Industrial</v>
          </cell>
          <cell r="D141">
            <v>1273</v>
          </cell>
          <cell r="E141">
            <v>1273</v>
          </cell>
          <cell r="F141" t="str">
            <v>Sin Firmeza</v>
          </cell>
          <cell r="G141" t="str">
            <v>Cusiana</v>
          </cell>
          <cell r="H141">
            <v>0</v>
          </cell>
          <cell r="I141" t="str">
            <v>Cusiana</v>
          </cell>
        </row>
        <row r="142">
          <cell r="A142" t="str">
            <v>PERENCO COLOMBIA LIMITED</v>
          </cell>
          <cell r="B142" t="str">
            <v>Zona Aislada</v>
          </cell>
          <cell r="C142" t="str">
            <v>Industrial</v>
          </cell>
          <cell r="D142">
            <v>2222</v>
          </cell>
          <cell r="E142">
            <v>2222</v>
          </cell>
          <cell r="F142" t="str">
            <v>Sin Firmeza</v>
          </cell>
          <cell r="G142" t="str">
            <v>Pauto-Floreña</v>
          </cell>
          <cell r="H142">
            <v>0</v>
          </cell>
          <cell r="I142" t="str">
            <v>Otros</v>
          </cell>
        </row>
        <row r="143">
          <cell r="A143" t="str">
            <v>PROMOTORA DE SERVICIOS PUBLICOS S.A</v>
          </cell>
          <cell r="B143" t="str">
            <v>Interior</v>
          </cell>
          <cell r="C143" t="str">
            <v>Res y Peq Ind.</v>
          </cell>
          <cell r="D143">
            <v>121</v>
          </cell>
          <cell r="E143">
            <v>121</v>
          </cell>
          <cell r="F143" t="str">
            <v>Sin Firmeza</v>
          </cell>
          <cell r="G143" t="str">
            <v>Gas Lizama</v>
          </cell>
          <cell r="H143">
            <v>0</v>
          </cell>
          <cell r="I143" t="str">
            <v>Otros</v>
          </cell>
        </row>
        <row r="144">
          <cell r="A144" t="str">
            <v>SERVICIOS PUBLICOS Y GAS S.A. E.S.P</v>
          </cell>
          <cell r="B144" t="str">
            <v>Zona Aislada</v>
          </cell>
          <cell r="C144" t="str">
            <v>Industrial</v>
          </cell>
          <cell r="D144">
            <v>18</v>
          </cell>
          <cell r="E144">
            <v>18</v>
          </cell>
          <cell r="F144" t="str">
            <v>Sin Firmeza</v>
          </cell>
          <cell r="G144" t="str">
            <v>Santa Clara</v>
          </cell>
          <cell r="H144">
            <v>0</v>
          </cell>
          <cell r="I144" t="str">
            <v>Otros</v>
          </cell>
        </row>
        <row r="145">
          <cell r="A145" t="str">
            <v>TERMOPIEDRAS S.A. E.S.P.</v>
          </cell>
          <cell r="B145" t="str">
            <v>Interior</v>
          </cell>
          <cell r="C145" t="str">
            <v>Industrial</v>
          </cell>
          <cell r="D145">
            <v>1334</v>
          </cell>
          <cell r="E145">
            <v>1334</v>
          </cell>
          <cell r="F145" t="str">
            <v>Sin Firmeza</v>
          </cell>
          <cell r="G145" t="str">
            <v>Toqui-Toqui</v>
          </cell>
          <cell r="H145">
            <v>0</v>
          </cell>
          <cell r="I145" t="str">
            <v>Otros</v>
          </cell>
        </row>
        <row r="146">
          <cell r="A146" t="str">
            <v>TURGAS S.A. E.S.P</v>
          </cell>
          <cell r="B146" t="str">
            <v>Interior</v>
          </cell>
          <cell r="C146" t="str">
            <v>Industrial</v>
          </cell>
          <cell r="D146">
            <v>1760</v>
          </cell>
          <cell r="E146">
            <v>1760</v>
          </cell>
          <cell r="F146" t="str">
            <v>Sin Firmeza</v>
          </cell>
          <cell r="G146" t="str">
            <v>MANA</v>
          </cell>
          <cell r="H146">
            <v>0</v>
          </cell>
          <cell r="I146" t="str">
            <v>Otros</v>
          </cell>
        </row>
        <row r="147">
          <cell r="H147">
            <v>0</v>
          </cell>
          <cell r="I147" t="str">
            <v>Otros</v>
          </cell>
        </row>
        <row r="148">
          <cell r="H148">
            <v>0</v>
          </cell>
          <cell r="I148" t="str">
            <v>Otros</v>
          </cell>
        </row>
        <row r="149">
          <cell r="H149">
            <v>0</v>
          </cell>
          <cell r="I149" t="str">
            <v>Otros</v>
          </cell>
        </row>
        <row r="150">
          <cell r="H150">
            <v>0</v>
          </cell>
          <cell r="I150" t="str">
            <v>Otros</v>
          </cell>
        </row>
        <row r="151">
          <cell r="H151">
            <v>0</v>
          </cell>
          <cell r="I151" t="str">
            <v>Otros</v>
          </cell>
        </row>
        <row r="152">
          <cell r="H152">
            <v>0</v>
          </cell>
          <cell r="I152" t="str">
            <v>Otros</v>
          </cell>
        </row>
        <row r="153">
          <cell r="H153">
            <v>0</v>
          </cell>
          <cell r="I153" t="str">
            <v>Otros</v>
          </cell>
        </row>
        <row r="154">
          <cell r="H154">
            <v>0</v>
          </cell>
          <cell r="I154" t="str">
            <v>Otros</v>
          </cell>
        </row>
        <row r="155">
          <cell r="H155">
            <v>0</v>
          </cell>
          <cell r="I155" t="str">
            <v>Guajira</v>
          </cell>
        </row>
        <row r="156">
          <cell r="H156">
            <v>0</v>
          </cell>
          <cell r="I156" t="str">
            <v>Otros</v>
          </cell>
        </row>
        <row r="157">
          <cell r="H157">
            <v>0</v>
          </cell>
          <cell r="I157" t="str">
            <v>Otros</v>
          </cell>
        </row>
        <row r="158">
          <cell r="H158">
            <v>0</v>
          </cell>
          <cell r="I158" t="str">
            <v>Otros</v>
          </cell>
        </row>
        <row r="159">
          <cell r="H159">
            <v>0</v>
          </cell>
          <cell r="I159" t="str">
            <v>Otros</v>
          </cell>
        </row>
        <row r="160">
          <cell r="H160">
            <v>0</v>
          </cell>
          <cell r="I160" t="str">
            <v>Otros</v>
          </cell>
        </row>
        <row r="161">
          <cell r="H161">
            <v>0</v>
          </cell>
          <cell r="I161" t="str">
            <v>Otros</v>
          </cell>
        </row>
        <row r="162">
          <cell r="H162">
            <v>0</v>
          </cell>
          <cell r="I162" t="str">
            <v>Otros</v>
          </cell>
        </row>
        <row r="163">
          <cell r="H163">
            <v>0</v>
          </cell>
          <cell r="I163" t="str">
            <v>Otros</v>
          </cell>
        </row>
        <row r="164">
          <cell r="H164">
            <v>0</v>
          </cell>
          <cell r="I164" t="str">
            <v>Otros</v>
          </cell>
        </row>
        <row r="165">
          <cell r="H165">
            <v>0</v>
          </cell>
          <cell r="I165" t="str">
            <v>Otros</v>
          </cell>
        </row>
        <row r="166">
          <cell r="H166">
            <v>0</v>
          </cell>
          <cell r="I166" t="str">
            <v>Otros</v>
          </cell>
        </row>
        <row r="167">
          <cell r="H167">
            <v>0</v>
          </cell>
          <cell r="I167" t="str">
            <v>Otros</v>
          </cell>
        </row>
        <row r="168">
          <cell r="H168">
            <v>0</v>
          </cell>
          <cell r="I168" t="str">
            <v>Otros</v>
          </cell>
        </row>
        <row r="169">
          <cell r="H169">
            <v>0</v>
          </cell>
          <cell r="I169" t="str">
            <v>Otros</v>
          </cell>
        </row>
        <row r="170">
          <cell r="H170">
            <v>0</v>
          </cell>
          <cell r="I170" t="str">
            <v>Otros</v>
          </cell>
        </row>
        <row r="171">
          <cell r="H171">
            <v>0</v>
          </cell>
          <cell r="I171" t="str">
            <v>Otros</v>
          </cell>
        </row>
        <row r="172">
          <cell r="H172">
            <v>0</v>
          </cell>
          <cell r="I172" t="str">
            <v>Otros</v>
          </cell>
        </row>
        <row r="173">
          <cell r="H173">
            <v>0</v>
          </cell>
          <cell r="I173" t="str">
            <v>Otros</v>
          </cell>
        </row>
        <row r="174">
          <cell r="H174">
            <v>0</v>
          </cell>
          <cell r="I174" t="str">
            <v>Otros</v>
          </cell>
        </row>
        <row r="175">
          <cell r="H175">
            <v>0</v>
          </cell>
          <cell r="I175" t="str">
            <v>Otros</v>
          </cell>
        </row>
        <row r="176">
          <cell r="H176">
            <v>0</v>
          </cell>
          <cell r="I176" t="str">
            <v>Otros</v>
          </cell>
        </row>
        <row r="177">
          <cell r="H177">
            <v>0</v>
          </cell>
          <cell r="I177" t="str">
            <v>Otros</v>
          </cell>
        </row>
        <row r="178">
          <cell r="H178">
            <v>0</v>
          </cell>
          <cell r="I178" t="str">
            <v>Otros</v>
          </cell>
        </row>
        <row r="179">
          <cell r="H179">
            <v>0</v>
          </cell>
          <cell r="I179" t="str">
            <v>Otros</v>
          </cell>
        </row>
        <row r="180">
          <cell r="H180">
            <v>0</v>
          </cell>
          <cell r="I180" t="str">
            <v>Otros</v>
          </cell>
        </row>
        <row r="181">
          <cell r="H181">
            <v>0</v>
          </cell>
          <cell r="I181" t="str">
            <v>Otros</v>
          </cell>
        </row>
        <row r="182">
          <cell r="H182">
            <v>0</v>
          </cell>
          <cell r="I182" t="str">
            <v>Otros</v>
          </cell>
        </row>
        <row r="183">
          <cell r="H183">
            <v>0</v>
          </cell>
          <cell r="I183" t="str">
            <v>Otros</v>
          </cell>
        </row>
        <row r="184">
          <cell r="H184">
            <v>0</v>
          </cell>
          <cell r="I184" t="str">
            <v>Otros</v>
          </cell>
        </row>
        <row r="185">
          <cell r="H185">
            <v>0</v>
          </cell>
          <cell r="I185" t="str">
            <v>Otros</v>
          </cell>
        </row>
        <row r="186">
          <cell r="H186">
            <v>0</v>
          </cell>
          <cell r="I186" t="str">
            <v>Otros</v>
          </cell>
        </row>
        <row r="187">
          <cell r="H187">
            <v>0</v>
          </cell>
          <cell r="I187" t="str">
            <v>Otros</v>
          </cell>
        </row>
        <row r="188">
          <cell r="H188">
            <v>0</v>
          </cell>
          <cell r="I188" t="str">
            <v>Otros</v>
          </cell>
        </row>
        <row r="189">
          <cell r="H189">
            <v>0</v>
          </cell>
          <cell r="I189" t="str">
            <v>Otros</v>
          </cell>
        </row>
        <row r="190">
          <cell r="H190">
            <v>0</v>
          </cell>
          <cell r="I190" t="str">
            <v>Otros</v>
          </cell>
        </row>
        <row r="191">
          <cell r="H191">
            <v>0</v>
          </cell>
          <cell r="I191" t="str">
            <v>Otros</v>
          </cell>
        </row>
        <row r="192">
          <cell r="H192">
            <v>0</v>
          </cell>
          <cell r="I192" t="str">
            <v>Otros</v>
          </cell>
        </row>
        <row r="193">
          <cell r="H193">
            <v>0</v>
          </cell>
          <cell r="I193" t="str">
            <v>Otros</v>
          </cell>
        </row>
        <row r="194">
          <cell r="H194">
            <v>0</v>
          </cell>
          <cell r="I194" t="str">
            <v>Otros</v>
          </cell>
        </row>
        <row r="195">
          <cell r="H195">
            <v>0</v>
          </cell>
          <cell r="I195" t="str">
            <v>Otros</v>
          </cell>
        </row>
        <row r="196">
          <cell r="H196">
            <v>0</v>
          </cell>
          <cell r="I196" t="str">
            <v>Otros</v>
          </cell>
        </row>
        <row r="197">
          <cell r="H197">
            <v>0</v>
          </cell>
          <cell r="I197" t="str">
            <v>Otros</v>
          </cell>
        </row>
        <row r="198">
          <cell r="H198">
            <v>0</v>
          </cell>
          <cell r="I198" t="str">
            <v>Otros</v>
          </cell>
        </row>
        <row r="199">
          <cell r="H199">
            <v>0</v>
          </cell>
          <cell r="I199" t="str">
            <v>Otros</v>
          </cell>
        </row>
        <row r="200">
          <cell r="H200">
            <v>0</v>
          </cell>
          <cell r="I200" t="str">
            <v>Otros</v>
          </cell>
        </row>
        <row r="201">
          <cell r="H201">
            <v>0</v>
          </cell>
          <cell r="I201" t="str">
            <v>Otros</v>
          </cell>
        </row>
        <row r="202">
          <cell r="H202">
            <v>0</v>
          </cell>
          <cell r="I202" t="str">
            <v>Otros</v>
          </cell>
        </row>
        <row r="203">
          <cell r="H203">
            <v>0</v>
          </cell>
          <cell r="I203" t="str">
            <v>Otros</v>
          </cell>
        </row>
        <row r="204">
          <cell r="H204">
            <v>0</v>
          </cell>
          <cell r="I204" t="str">
            <v>Otros</v>
          </cell>
        </row>
        <row r="205">
          <cell r="H205">
            <v>0</v>
          </cell>
          <cell r="I205" t="str">
            <v>Otros</v>
          </cell>
        </row>
        <row r="206">
          <cell r="H206">
            <v>0</v>
          </cell>
          <cell r="I206" t="str">
            <v>Otros</v>
          </cell>
        </row>
        <row r="207">
          <cell r="H207">
            <v>0</v>
          </cell>
          <cell r="I207" t="str">
            <v>Otros</v>
          </cell>
        </row>
        <row r="208">
          <cell r="H208">
            <v>0</v>
          </cell>
          <cell r="I208" t="str">
            <v>Otros</v>
          </cell>
        </row>
        <row r="209">
          <cell r="H209">
            <v>0</v>
          </cell>
          <cell r="I209" t="str">
            <v>Otros</v>
          </cell>
        </row>
        <row r="210">
          <cell r="H210">
            <v>0</v>
          </cell>
          <cell r="I210" t="str">
            <v>Otros</v>
          </cell>
        </row>
        <row r="211">
          <cell r="H211">
            <v>0</v>
          </cell>
          <cell r="I211" t="str">
            <v>Otros</v>
          </cell>
        </row>
        <row r="212">
          <cell r="H212">
            <v>0</v>
          </cell>
          <cell r="I212" t="str">
            <v>Otros</v>
          </cell>
        </row>
        <row r="213">
          <cell r="H213">
            <v>0</v>
          </cell>
          <cell r="I213" t="str">
            <v>Otros</v>
          </cell>
        </row>
        <row r="214">
          <cell r="H214">
            <v>0</v>
          </cell>
          <cell r="I214" t="str">
            <v>Otros</v>
          </cell>
        </row>
        <row r="215">
          <cell r="H215">
            <v>0</v>
          </cell>
          <cell r="I215" t="str">
            <v>Otros</v>
          </cell>
        </row>
        <row r="216">
          <cell r="H216">
            <v>0</v>
          </cell>
          <cell r="I216" t="str">
            <v>Otros</v>
          </cell>
        </row>
        <row r="217">
          <cell r="H217">
            <v>0</v>
          </cell>
          <cell r="I217" t="str">
            <v>Otros</v>
          </cell>
        </row>
        <row r="218">
          <cell r="H218">
            <v>0</v>
          </cell>
          <cell r="I218" t="str">
            <v>Otros</v>
          </cell>
        </row>
        <row r="219">
          <cell r="H219">
            <v>0</v>
          </cell>
          <cell r="I219" t="str">
            <v>Otros</v>
          </cell>
        </row>
        <row r="220">
          <cell r="H220">
            <v>0</v>
          </cell>
          <cell r="I220" t="str">
            <v>Otros</v>
          </cell>
        </row>
        <row r="221">
          <cell r="H221">
            <v>0</v>
          </cell>
          <cell r="I221" t="str">
            <v>Otros</v>
          </cell>
        </row>
        <row r="222">
          <cell r="H222">
            <v>0</v>
          </cell>
          <cell r="I222" t="str">
            <v>Otros</v>
          </cell>
        </row>
        <row r="223">
          <cell r="H223">
            <v>0</v>
          </cell>
          <cell r="I223" t="str">
            <v>Otros</v>
          </cell>
        </row>
        <row r="224">
          <cell r="H224">
            <v>0</v>
          </cell>
          <cell r="I224" t="str">
            <v>Otros</v>
          </cell>
        </row>
        <row r="225">
          <cell r="H225">
            <v>0</v>
          </cell>
          <cell r="I225" t="str">
            <v>Otros</v>
          </cell>
        </row>
        <row r="226">
          <cell r="H226">
            <v>0</v>
          </cell>
          <cell r="I226" t="str">
            <v>Otros</v>
          </cell>
        </row>
        <row r="227">
          <cell r="H227">
            <v>0</v>
          </cell>
          <cell r="I227" t="str">
            <v>Otros</v>
          </cell>
        </row>
        <row r="228">
          <cell r="H228">
            <v>0</v>
          </cell>
          <cell r="I228" t="str">
            <v>Otros</v>
          </cell>
        </row>
        <row r="229">
          <cell r="H229">
            <v>0</v>
          </cell>
          <cell r="I229" t="str">
            <v>Otros</v>
          </cell>
        </row>
        <row r="230">
          <cell r="H230">
            <v>0</v>
          </cell>
          <cell r="I230" t="str">
            <v>Otros</v>
          </cell>
        </row>
        <row r="231">
          <cell r="H231">
            <v>0</v>
          </cell>
          <cell r="I231" t="str">
            <v>Otros</v>
          </cell>
        </row>
        <row r="232">
          <cell r="H232">
            <v>0</v>
          </cell>
          <cell r="I232" t="str">
            <v>Otros</v>
          </cell>
        </row>
        <row r="233">
          <cell r="H233">
            <v>0</v>
          </cell>
          <cell r="I233" t="str">
            <v>Otros</v>
          </cell>
        </row>
        <row r="234">
          <cell r="H234">
            <v>0</v>
          </cell>
          <cell r="I234" t="str">
            <v>Otros</v>
          </cell>
        </row>
        <row r="235">
          <cell r="H235">
            <v>0</v>
          </cell>
          <cell r="I235" t="str">
            <v>Otros</v>
          </cell>
        </row>
        <row r="236">
          <cell r="H236">
            <v>0</v>
          </cell>
          <cell r="I236" t="str">
            <v>Otros</v>
          </cell>
        </row>
        <row r="237">
          <cell r="H237">
            <v>0</v>
          </cell>
          <cell r="I237" t="str">
            <v>Otros</v>
          </cell>
        </row>
        <row r="238">
          <cell r="H238">
            <v>0</v>
          </cell>
          <cell r="I238" t="str">
            <v>Otros</v>
          </cell>
        </row>
        <row r="239">
          <cell r="H239">
            <v>0</v>
          </cell>
          <cell r="I239" t="str">
            <v>Otros</v>
          </cell>
        </row>
        <row r="240">
          <cell r="H240">
            <v>0</v>
          </cell>
          <cell r="I240" t="str">
            <v>Otros</v>
          </cell>
        </row>
        <row r="241">
          <cell r="H241">
            <v>0</v>
          </cell>
          <cell r="I241" t="str">
            <v>Otros</v>
          </cell>
        </row>
        <row r="242">
          <cell r="H242">
            <v>0</v>
          </cell>
          <cell r="I242" t="str">
            <v>Otros</v>
          </cell>
        </row>
        <row r="243">
          <cell r="H243">
            <v>0</v>
          </cell>
          <cell r="I243" t="str">
            <v>Otros</v>
          </cell>
        </row>
        <row r="244">
          <cell r="H244">
            <v>0</v>
          </cell>
          <cell r="I244" t="str">
            <v>Otros</v>
          </cell>
        </row>
        <row r="245">
          <cell r="H245">
            <v>0</v>
          </cell>
          <cell r="I245" t="str">
            <v>Otros</v>
          </cell>
        </row>
        <row r="246">
          <cell r="H246">
            <v>0</v>
          </cell>
          <cell r="I246" t="str">
            <v>Otros</v>
          </cell>
        </row>
        <row r="247">
          <cell r="H247">
            <v>0</v>
          </cell>
          <cell r="I247" t="str">
            <v>Otros</v>
          </cell>
        </row>
        <row r="248">
          <cell r="H248">
            <v>0</v>
          </cell>
          <cell r="I248" t="str">
            <v>Otros</v>
          </cell>
        </row>
        <row r="249">
          <cell r="H249">
            <v>0</v>
          </cell>
          <cell r="I249" t="str">
            <v>Otros</v>
          </cell>
        </row>
        <row r="250">
          <cell r="H250">
            <v>0</v>
          </cell>
          <cell r="I250" t="str">
            <v>Otros</v>
          </cell>
        </row>
        <row r="251">
          <cell r="H251">
            <v>0</v>
          </cell>
          <cell r="I251" t="str">
            <v>Otros</v>
          </cell>
        </row>
        <row r="252">
          <cell r="H252">
            <v>0</v>
          </cell>
          <cell r="I252" t="str">
            <v>Otros</v>
          </cell>
        </row>
        <row r="253">
          <cell r="H253">
            <v>0</v>
          </cell>
          <cell r="I253" t="str">
            <v>Otros</v>
          </cell>
        </row>
        <row r="254">
          <cell r="H254">
            <v>0</v>
          </cell>
          <cell r="I254" t="str">
            <v>Otros</v>
          </cell>
        </row>
        <row r="255">
          <cell r="H255">
            <v>0</v>
          </cell>
          <cell r="I255" t="str">
            <v>Otros</v>
          </cell>
        </row>
        <row r="256">
          <cell r="H256">
            <v>0</v>
          </cell>
          <cell r="I256" t="str">
            <v>Otros</v>
          </cell>
        </row>
        <row r="257">
          <cell r="H257">
            <v>0</v>
          </cell>
          <cell r="I257" t="str">
            <v>Otros</v>
          </cell>
        </row>
        <row r="258">
          <cell r="H258">
            <v>0</v>
          </cell>
          <cell r="I258" t="str">
            <v>Otros</v>
          </cell>
        </row>
        <row r="259">
          <cell r="H259">
            <v>0</v>
          </cell>
          <cell r="I259" t="str">
            <v>Otros</v>
          </cell>
        </row>
        <row r="260">
          <cell r="H260">
            <v>0</v>
          </cell>
          <cell r="I260" t="str">
            <v>Otros</v>
          </cell>
        </row>
        <row r="261">
          <cell r="H261">
            <v>0</v>
          </cell>
          <cell r="I261" t="str">
            <v>Otros</v>
          </cell>
        </row>
        <row r="262">
          <cell r="H262">
            <v>0</v>
          </cell>
          <cell r="I262" t="str">
            <v>Otros</v>
          </cell>
        </row>
        <row r="263">
          <cell r="H263">
            <v>0</v>
          </cell>
          <cell r="I263" t="str">
            <v>Otros</v>
          </cell>
        </row>
        <row r="264">
          <cell r="H264">
            <v>0</v>
          </cell>
          <cell r="I264" t="str">
            <v>Otros</v>
          </cell>
        </row>
        <row r="265">
          <cell r="H265">
            <v>0</v>
          </cell>
          <cell r="I265" t="str">
            <v>Otros</v>
          </cell>
        </row>
        <row r="266">
          <cell r="H266">
            <v>0</v>
          </cell>
          <cell r="I266" t="str">
            <v>Otros</v>
          </cell>
        </row>
        <row r="267">
          <cell r="H267">
            <v>0</v>
          </cell>
          <cell r="I267" t="str">
            <v>Otros</v>
          </cell>
        </row>
        <row r="268">
          <cell r="H268">
            <v>0</v>
          </cell>
          <cell r="I268" t="str">
            <v>Otros</v>
          </cell>
        </row>
        <row r="269">
          <cell r="H269">
            <v>0</v>
          </cell>
          <cell r="I269" t="str">
            <v>Otros</v>
          </cell>
        </row>
        <row r="270">
          <cell r="H270">
            <v>0</v>
          </cell>
          <cell r="I270" t="str">
            <v>Otros</v>
          </cell>
        </row>
        <row r="271">
          <cell r="H271">
            <v>0</v>
          </cell>
          <cell r="I271" t="str">
            <v>Otros</v>
          </cell>
        </row>
        <row r="272">
          <cell r="H272">
            <v>0</v>
          </cell>
          <cell r="I272" t="str">
            <v>Otros</v>
          </cell>
        </row>
        <row r="273">
          <cell r="H273">
            <v>0</v>
          </cell>
          <cell r="I273" t="str">
            <v>Otros</v>
          </cell>
        </row>
        <row r="274">
          <cell r="H274">
            <v>0</v>
          </cell>
          <cell r="I274" t="str">
            <v>Otros</v>
          </cell>
        </row>
        <row r="275">
          <cell r="H275">
            <v>0</v>
          </cell>
          <cell r="I275" t="str">
            <v>Otros</v>
          </cell>
        </row>
        <row r="276">
          <cell r="H276">
            <v>0</v>
          </cell>
          <cell r="I276" t="str">
            <v>Otros</v>
          </cell>
        </row>
        <row r="277">
          <cell r="H277">
            <v>0</v>
          </cell>
          <cell r="I277" t="str">
            <v>Otros</v>
          </cell>
        </row>
        <row r="278">
          <cell r="H278">
            <v>0</v>
          </cell>
          <cell r="I278" t="str">
            <v>Otros</v>
          </cell>
        </row>
        <row r="279">
          <cell r="H279">
            <v>0</v>
          </cell>
          <cell r="I279" t="str">
            <v>Otros</v>
          </cell>
        </row>
        <row r="280">
          <cell r="H280">
            <v>0</v>
          </cell>
          <cell r="I280" t="str">
            <v>Otros</v>
          </cell>
        </row>
        <row r="281">
          <cell r="H281">
            <v>0</v>
          </cell>
          <cell r="I281" t="str">
            <v>Otros</v>
          </cell>
        </row>
        <row r="282">
          <cell r="H282">
            <v>0</v>
          </cell>
          <cell r="I282" t="str">
            <v>Otros</v>
          </cell>
        </row>
        <row r="283">
          <cell r="H283">
            <v>0</v>
          </cell>
          <cell r="I283" t="str">
            <v>Otros</v>
          </cell>
        </row>
        <row r="284">
          <cell r="H284">
            <v>0</v>
          </cell>
          <cell r="I284" t="str">
            <v>Otros</v>
          </cell>
        </row>
        <row r="285">
          <cell r="H285">
            <v>0</v>
          </cell>
          <cell r="I285" t="str">
            <v>Otros</v>
          </cell>
        </row>
        <row r="286">
          <cell r="H286">
            <v>0</v>
          </cell>
          <cell r="I286" t="str">
            <v>Otros</v>
          </cell>
        </row>
        <row r="287">
          <cell r="H287">
            <v>0</v>
          </cell>
          <cell r="I287" t="str">
            <v>Otros</v>
          </cell>
        </row>
        <row r="288">
          <cell r="H288">
            <v>0</v>
          </cell>
          <cell r="I288" t="str">
            <v>Otros</v>
          </cell>
        </row>
        <row r="289">
          <cell r="H289">
            <v>0</v>
          </cell>
          <cell r="I289" t="str">
            <v>Otros</v>
          </cell>
        </row>
        <row r="290">
          <cell r="H290">
            <v>0</v>
          </cell>
          <cell r="I290" t="str">
            <v>Otros</v>
          </cell>
        </row>
        <row r="291">
          <cell r="H291">
            <v>0</v>
          </cell>
          <cell r="I291" t="str">
            <v>Otros</v>
          </cell>
        </row>
        <row r="292">
          <cell r="H292">
            <v>0</v>
          </cell>
          <cell r="I292" t="str">
            <v>Otros</v>
          </cell>
        </row>
        <row r="293">
          <cell r="H293">
            <v>0</v>
          </cell>
          <cell r="I293" t="str">
            <v>Otros</v>
          </cell>
        </row>
        <row r="294">
          <cell r="H294">
            <v>0</v>
          </cell>
          <cell r="I294" t="str">
            <v>Otros</v>
          </cell>
        </row>
        <row r="295">
          <cell r="H295">
            <v>0</v>
          </cell>
          <cell r="I295" t="str">
            <v>Otros</v>
          </cell>
        </row>
        <row r="296">
          <cell r="H296">
            <v>0</v>
          </cell>
          <cell r="I296" t="str">
            <v>Otros</v>
          </cell>
        </row>
        <row r="297">
          <cell r="H297">
            <v>0</v>
          </cell>
          <cell r="I297" t="str">
            <v>Otros</v>
          </cell>
        </row>
        <row r="298">
          <cell r="H298">
            <v>0</v>
          </cell>
          <cell r="I298" t="str">
            <v>Otros</v>
          </cell>
        </row>
        <row r="299">
          <cell r="H299">
            <v>0</v>
          </cell>
          <cell r="I299" t="str">
            <v>Otros</v>
          </cell>
        </row>
        <row r="300">
          <cell r="H300">
            <v>0</v>
          </cell>
          <cell r="I300" t="str">
            <v>Otros</v>
          </cell>
        </row>
        <row r="301">
          <cell r="H301">
            <v>0</v>
          </cell>
          <cell r="I301" t="str">
            <v>Otros</v>
          </cell>
        </row>
        <row r="302">
          <cell r="H302">
            <v>0</v>
          </cell>
          <cell r="I302" t="str">
            <v>Otros</v>
          </cell>
        </row>
        <row r="303">
          <cell r="H303">
            <v>0</v>
          </cell>
          <cell r="I303" t="str">
            <v>Otros</v>
          </cell>
        </row>
        <row r="304">
          <cell r="H304">
            <v>0</v>
          </cell>
          <cell r="I304" t="str">
            <v>Otros</v>
          </cell>
        </row>
        <row r="305">
          <cell r="H305">
            <v>0</v>
          </cell>
          <cell r="I305" t="str">
            <v>Otros</v>
          </cell>
        </row>
        <row r="306">
          <cell r="H306">
            <v>0</v>
          </cell>
          <cell r="I306" t="str">
            <v>Otros</v>
          </cell>
        </row>
        <row r="307">
          <cell r="H307">
            <v>0</v>
          </cell>
          <cell r="I307" t="str">
            <v>Otros</v>
          </cell>
        </row>
        <row r="308">
          <cell r="H308">
            <v>0</v>
          </cell>
          <cell r="I308" t="str">
            <v>Otros</v>
          </cell>
        </row>
        <row r="309">
          <cell r="H309">
            <v>0</v>
          </cell>
          <cell r="I309" t="str">
            <v>Otros</v>
          </cell>
        </row>
        <row r="310">
          <cell r="H310">
            <v>0</v>
          </cell>
          <cell r="I310" t="str">
            <v>Otros</v>
          </cell>
        </row>
        <row r="311">
          <cell r="H311">
            <v>0</v>
          </cell>
          <cell r="I311" t="str">
            <v>Otros</v>
          </cell>
        </row>
        <row r="312">
          <cell r="H312">
            <v>0</v>
          </cell>
          <cell r="I312" t="str">
            <v>Otros</v>
          </cell>
        </row>
        <row r="313">
          <cell r="H313">
            <v>0</v>
          </cell>
          <cell r="I313" t="str">
            <v>Otros</v>
          </cell>
        </row>
        <row r="314">
          <cell r="H314">
            <v>0</v>
          </cell>
          <cell r="I314" t="str">
            <v>Otros</v>
          </cell>
        </row>
        <row r="315">
          <cell r="H315">
            <v>0</v>
          </cell>
          <cell r="I315" t="str">
            <v>Otros</v>
          </cell>
        </row>
        <row r="316">
          <cell r="H316">
            <v>0</v>
          </cell>
          <cell r="I316" t="str">
            <v>Otros</v>
          </cell>
        </row>
        <row r="317">
          <cell r="H317">
            <v>0</v>
          </cell>
          <cell r="I317" t="str">
            <v>Otros</v>
          </cell>
        </row>
        <row r="318">
          <cell r="H318">
            <v>0</v>
          </cell>
          <cell r="I318" t="str">
            <v>Otros</v>
          </cell>
        </row>
        <row r="319">
          <cell r="H319">
            <v>0</v>
          </cell>
          <cell r="I319" t="str">
            <v>Otros</v>
          </cell>
        </row>
        <row r="320">
          <cell r="H320">
            <v>0</v>
          </cell>
          <cell r="I320" t="str">
            <v>Otros</v>
          </cell>
        </row>
        <row r="321">
          <cell r="H321">
            <v>0</v>
          </cell>
          <cell r="I321" t="str">
            <v>Otros</v>
          </cell>
        </row>
        <row r="322">
          <cell r="H322">
            <v>0</v>
          </cell>
          <cell r="I322" t="str">
            <v>Otros</v>
          </cell>
        </row>
        <row r="323">
          <cell r="H323">
            <v>0</v>
          </cell>
          <cell r="I323" t="str">
            <v>Otros</v>
          </cell>
        </row>
        <row r="324">
          <cell r="H324">
            <v>0</v>
          </cell>
          <cell r="I324" t="str">
            <v>Otros</v>
          </cell>
        </row>
        <row r="325">
          <cell r="H325">
            <v>0</v>
          </cell>
          <cell r="I325" t="str">
            <v>Otros</v>
          </cell>
        </row>
        <row r="326">
          <cell r="H326">
            <v>0</v>
          </cell>
          <cell r="I326" t="str">
            <v>Otros</v>
          </cell>
        </row>
        <row r="327">
          <cell r="H327">
            <v>0</v>
          </cell>
          <cell r="I327" t="str">
            <v>Otros</v>
          </cell>
        </row>
        <row r="328">
          <cell r="H328">
            <v>0</v>
          </cell>
          <cell r="I328" t="str">
            <v>Otros</v>
          </cell>
        </row>
        <row r="329">
          <cell r="H329">
            <v>0</v>
          </cell>
          <cell r="I329" t="str">
            <v>Otros</v>
          </cell>
        </row>
        <row r="330">
          <cell r="H330">
            <v>0</v>
          </cell>
          <cell r="I330" t="str">
            <v>Otros</v>
          </cell>
        </row>
        <row r="331">
          <cell r="H331">
            <v>0</v>
          </cell>
          <cell r="I331" t="str">
            <v>Otros</v>
          </cell>
        </row>
        <row r="332">
          <cell r="H332">
            <v>0</v>
          </cell>
          <cell r="I332" t="str">
            <v>Otros</v>
          </cell>
        </row>
        <row r="333">
          <cell r="H333">
            <v>0</v>
          </cell>
          <cell r="I333" t="str">
            <v>Otros</v>
          </cell>
        </row>
        <row r="334">
          <cell r="H334">
            <v>0</v>
          </cell>
          <cell r="I334" t="str">
            <v>Otros</v>
          </cell>
        </row>
        <row r="335">
          <cell r="H335">
            <v>0</v>
          </cell>
          <cell r="I335" t="str">
            <v>Otros</v>
          </cell>
        </row>
        <row r="336">
          <cell r="H336">
            <v>0</v>
          </cell>
          <cell r="I336" t="str">
            <v>Otros</v>
          </cell>
        </row>
        <row r="337">
          <cell r="H337">
            <v>0</v>
          </cell>
          <cell r="I337" t="str">
            <v>Otros</v>
          </cell>
        </row>
        <row r="338">
          <cell r="H338">
            <v>0</v>
          </cell>
          <cell r="I338" t="str">
            <v>Otros</v>
          </cell>
        </row>
        <row r="339">
          <cell r="H339">
            <v>0</v>
          </cell>
          <cell r="I339" t="str">
            <v>Otros</v>
          </cell>
        </row>
        <row r="340">
          <cell r="H340">
            <v>0</v>
          </cell>
          <cell r="I340" t="str">
            <v>Otros</v>
          </cell>
        </row>
        <row r="341">
          <cell r="H341">
            <v>0</v>
          </cell>
          <cell r="I341" t="str">
            <v>Otros</v>
          </cell>
        </row>
        <row r="342">
          <cell r="H342">
            <v>0</v>
          </cell>
          <cell r="I342" t="str">
            <v>Otros</v>
          </cell>
        </row>
        <row r="343">
          <cell r="H343">
            <v>0</v>
          </cell>
          <cell r="I343" t="str">
            <v>Otros</v>
          </cell>
        </row>
        <row r="344">
          <cell r="H344">
            <v>0</v>
          </cell>
          <cell r="I344" t="str">
            <v>Otros</v>
          </cell>
        </row>
        <row r="345">
          <cell r="H345">
            <v>0</v>
          </cell>
          <cell r="I345" t="str">
            <v>Otros</v>
          </cell>
        </row>
        <row r="346">
          <cell r="H346">
            <v>0</v>
          </cell>
          <cell r="I346" t="str">
            <v>Otros</v>
          </cell>
        </row>
        <row r="347">
          <cell r="H347">
            <v>0</v>
          </cell>
          <cell r="I347" t="str">
            <v>Otros</v>
          </cell>
        </row>
        <row r="348">
          <cell r="H348">
            <v>0</v>
          </cell>
          <cell r="I348" t="str">
            <v>Otros</v>
          </cell>
        </row>
        <row r="349">
          <cell r="H349">
            <v>0</v>
          </cell>
          <cell r="I349" t="str">
            <v>Otros</v>
          </cell>
        </row>
        <row r="350">
          <cell r="H350">
            <v>0</v>
          </cell>
          <cell r="I350" t="str">
            <v>Otros</v>
          </cell>
        </row>
        <row r="351">
          <cell r="H351">
            <v>0</v>
          </cell>
          <cell r="I351" t="str">
            <v>Otros</v>
          </cell>
        </row>
        <row r="352">
          <cell r="H352">
            <v>0</v>
          </cell>
          <cell r="I352" t="str">
            <v>Otros</v>
          </cell>
        </row>
        <row r="353">
          <cell r="H353">
            <v>0</v>
          </cell>
          <cell r="I353" t="str">
            <v>Otros</v>
          </cell>
        </row>
        <row r="354">
          <cell r="H354">
            <v>0</v>
          </cell>
          <cell r="I354" t="str">
            <v>Otros</v>
          </cell>
        </row>
        <row r="355">
          <cell r="H355">
            <v>0</v>
          </cell>
          <cell r="I355" t="str">
            <v>Otros</v>
          </cell>
        </row>
        <row r="356">
          <cell r="H356">
            <v>0</v>
          </cell>
          <cell r="I356" t="str">
            <v>Otros</v>
          </cell>
        </row>
        <row r="357">
          <cell r="H357">
            <v>0</v>
          </cell>
          <cell r="I357" t="str">
            <v>Otros</v>
          </cell>
        </row>
        <row r="358">
          <cell r="H358">
            <v>0</v>
          </cell>
          <cell r="I358" t="str">
            <v>Otros</v>
          </cell>
        </row>
        <row r="359">
          <cell r="H359">
            <v>0</v>
          </cell>
          <cell r="I359" t="str">
            <v>Otros</v>
          </cell>
        </row>
        <row r="360">
          <cell r="H360">
            <v>0</v>
          </cell>
          <cell r="I360" t="str">
            <v>Otros</v>
          </cell>
        </row>
        <row r="361">
          <cell r="H361">
            <v>0</v>
          </cell>
          <cell r="I361" t="str">
            <v>Otros</v>
          </cell>
        </row>
        <row r="362">
          <cell r="H362">
            <v>0</v>
          </cell>
          <cell r="I362" t="str">
            <v>Otros</v>
          </cell>
        </row>
        <row r="363">
          <cell r="H363">
            <v>0</v>
          </cell>
          <cell r="I363" t="str">
            <v>Otros</v>
          </cell>
        </row>
        <row r="364">
          <cell r="H364">
            <v>0</v>
          </cell>
          <cell r="I364" t="str">
            <v>Otros</v>
          </cell>
        </row>
        <row r="365">
          <cell r="H365">
            <v>0</v>
          </cell>
          <cell r="I365" t="str">
            <v>Otros</v>
          </cell>
        </row>
        <row r="366">
          <cell r="H366">
            <v>0</v>
          </cell>
          <cell r="I366" t="str">
            <v>Otros</v>
          </cell>
        </row>
        <row r="367">
          <cell r="H367">
            <v>0</v>
          </cell>
          <cell r="I367" t="str">
            <v>Otros</v>
          </cell>
        </row>
        <row r="368">
          <cell r="H368">
            <v>0</v>
          </cell>
          <cell r="I368" t="str">
            <v>Otros</v>
          </cell>
        </row>
        <row r="369">
          <cell r="H369">
            <v>0</v>
          </cell>
          <cell r="I369" t="str">
            <v>Otros</v>
          </cell>
        </row>
        <row r="370">
          <cell r="H370">
            <v>0</v>
          </cell>
          <cell r="I370" t="str">
            <v>Otros</v>
          </cell>
        </row>
        <row r="371">
          <cell r="H371">
            <v>0</v>
          </cell>
          <cell r="I371" t="str">
            <v>Otros</v>
          </cell>
        </row>
        <row r="372">
          <cell r="H372">
            <v>0</v>
          </cell>
          <cell r="I372" t="str">
            <v>Otros</v>
          </cell>
        </row>
        <row r="373">
          <cell r="H373">
            <v>0</v>
          </cell>
          <cell r="I373" t="str">
            <v>Otros</v>
          </cell>
        </row>
        <row r="374">
          <cell r="H374">
            <v>0</v>
          </cell>
          <cell r="I374" t="str">
            <v>Otros</v>
          </cell>
        </row>
        <row r="375">
          <cell r="H375">
            <v>0</v>
          </cell>
          <cell r="I375" t="str">
            <v>Otros</v>
          </cell>
        </row>
        <row r="376">
          <cell r="H376">
            <v>0</v>
          </cell>
          <cell r="I376" t="str">
            <v>Otros</v>
          </cell>
        </row>
        <row r="377">
          <cell r="H377">
            <v>0</v>
          </cell>
          <cell r="I377" t="str">
            <v>Otros</v>
          </cell>
        </row>
        <row r="378">
          <cell r="H378">
            <v>0</v>
          </cell>
          <cell r="I378" t="str">
            <v>Otros</v>
          </cell>
        </row>
        <row r="379">
          <cell r="H379">
            <v>0</v>
          </cell>
          <cell r="I379" t="str">
            <v>Otros</v>
          </cell>
        </row>
        <row r="380">
          <cell r="H380">
            <v>0</v>
          </cell>
          <cell r="I380" t="str">
            <v>Otros</v>
          </cell>
        </row>
        <row r="381">
          <cell r="H381">
            <v>0</v>
          </cell>
          <cell r="I381" t="str">
            <v>Otros</v>
          </cell>
        </row>
        <row r="382">
          <cell r="H382">
            <v>0</v>
          </cell>
          <cell r="I382" t="str">
            <v>Otros</v>
          </cell>
        </row>
        <row r="383">
          <cell r="H383">
            <v>0</v>
          </cell>
          <cell r="I383" t="str">
            <v>Otros</v>
          </cell>
        </row>
        <row r="384">
          <cell r="H384">
            <v>0</v>
          </cell>
          <cell r="I384" t="str">
            <v>Otros</v>
          </cell>
        </row>
        <row r="385">
          <cell r="H385">
            <v>0</v>
          </cell>
          <cell r="I385" t="str">
            <v>Otros</v>
          </cell>
        </row>
        <row r="386">
          <cell r="H386">
            <v>0</v>
          </cell>
          <cell r="I386" t="str">
            <v>Otros</v>
          </cell>
        </row>
        <row r="387">
          <cell r="H387">
            <v>0</v>
          </cell>
          <cell r="I387" t="str">
            <v>Otros</v>
          </cell>
        </row>
        <row r="388">
          <cell r="H388">
            <v>0</v>
          </cell>
          <cell r="I388" t="str">
            <v>Otros</v>
          </cell>
        </row>
        <row r="389">
          <cell r="H389">
            <v>0</v>
          </cell>
          <cell r="I389" t="str">
            <v>Otros</v>
          </cell>
        </row>
        <row r="390">
          <cell r="H390">
            <v>0</v>
          </cell>
          <cell r="I390" t="str">
            <v>Otros</v>
          </cell>
        </row>
        <row r="391">
          <cell r="H391">
            <v>0</v>
          </cell>
          <cell r="I391" t="str">
            <v>Otros</v>
          </cell>
        </row>
        <row r="392">
          <cell r="H392">
            <v>0</v>
          </cell>
          <cell r="I392" t="str">
            <v>Otros</v>
          </cell>
        </row>
        <row r="393">
          <cell r="H393">
            <v>0</v>
          </cell>
          <cell r="I393" t="str">
            <v>Otros</v>
          </cell>
        </row>
        <row r="394">
          <cell r="H394">
            <v>0</v>
          </cell>
          <cell r="I394" t="str">
            <v>Otros</v>
          </cell>
        </row>
        <row r="395">
          <cell r="H395">
            <v>0</v>
          </cell>
          <cell r="I395" t="str">
            <v>Otros</v>
          </cell>
        </row>
        <row r="396">
          <cell r="H396">
            <v>0</v>
          </cell>
          <cell r="I396" t="str">
            <v>Otros</v>
          </cell>
        </row>
        <row r="397">
          <cell r="H397">
            <v>0</v>
          </cell>
          <cell r="I397" t="str">
            <v>Otros</v>
          </cell>
        </row>
        <row r="398">
          <cell r="H398">
            <v>0</v>
          </cell>
          <cell r="I398" t="str">
            <v>Otros</v>
          </cell>
        </row>
        <row r="399">
          <cell r="H399">
            <v>0</v>
          </cell>
          <cell r="I399" t="str">
            <v>Otros</v>
          </cell>
        </row>
        <row r="400">
          <cell r="H400">
            <v>0</v>
          </cell>
          <cell r="I400" t="str">
            <v>Otros</v>
          </cell>
        </row>
        <row r="401">
          <cell r="H401">
            <v>0</v>
          </cell>
          <cell r="I401" t="str">
            <v>Otros</v>
          </cell>
        </row>
        <row r="402">
          <cell r="H402">
            <v>0</v>
          </cell>
          <cell r="I402" t="str">
            <v>Otros</v>
          </cell>
        </row>
        <row r="403">
          <cell r="H403">
            <v>0</v>
          </cell>
          <cell r="I403" t="str">
            <v>Otros</v>
          </cell>
        </row>
        <row r="404">
          <cell r="H404">
            <v>0</v>
          </cell>
          <cell r="I404" t="str">
            <v>Otros</v>
          </cell>
        </row>
        <row r="405">
          <cell r="H405">
            <v>0</v>
          </cell>
          <cell r="I405" t="str">
            <v>Otros</v>
          </cell>
        </row>
        <row r="406">
          <cell r="H406">
            <v>0</v>
          </cell>
          <cell r="I406" t="str">
            <v>Otros</v>
          </cell>
        </row>
        <row r="407">
          <cell r="H407">
            <v>0</v>
          </cell>
          <cell r="I407" t="str">
            <v>Otros</v>
          </cell>
        </row>
        <row r="408">
          <cell r="H408">
            <v>0</v>
          </cell>
          <cell r="I408" t="str">
            <v>Otros</v>
          </cell>
        </row>
        <row r="409">
          <cell r="H409">
            <v>0</v>
          </cell>
          <cell r="I409" t="str">
            <v>Otros</v>
          </cell>
        </row>
        <row r="410">
          <cell r="H410">
            <v>0</v>
          </cell>
          <cell r="I410" t="str">
            <v>Otros</v>
          </cell>
        </row>
        <row r="411">
          <cell r="H411">
            <v>0</v>
          </cell>
          <cell r="I411" t="str">
            <v>Otros</v>
          </cell>
        </row>
        <row r="412">
          <cell r="H412">
            <v>0</v>
          </cell>
          <cell r="I412" t="str">
            <v>Otros</v>
          </cell>
        </row>
        <row r="413">
          <cell r="H413">
            <v>0</v>
          </cell>
          <cell r="I413" t="str">
            <v>Otros</v>
          </cell>
        </row>
        <row r="414">
          <cell r="H414">
            <v>0</v>
          </cell>
          <cell r="I414" t="str">
            <v>Otros</v>
          </cell>
        </row>
        <row r="415">
          <cell r="H415">
            <v>0</v>
          </cell>
          <cell r="I415" t="str">
            <v>Otros</v>
          </cell>
        </row>
        <row r="416">
          <cell r="H416">
            <v>0</v>
          </cell>
          <cell r="I416" t="str">
            <v>Otros</v>
          </cell>
        </row>
        <row r="417">
          <cell r="H417">
            <v>0</v>
          </cell>
          <cell r="I417" t="str">
            <v>Otros</v>
          </cell>
        </row>
        <row r="418">
          <cell r="H418">
            <v>0</v>
          </cell>
          <cell r="I418" t="str">
            <v>Otros</v>
          </cell>
        </row>
        <row r="419">
          <cell r="H419">
            <v>0</v>
          </cell>
          <cell r="I419" t="str">
            <v>Otros</v>
          </cell>
        </row>
        <row r="420">
          <cell r="H420">
            <v>0</v>
          </cell>
          <cell r="I420" t="str">
            <v>Otros</v>
          </cell>
        </row>
        <row r="421">
          <cell r="H421">
            <v>0</v>
          </cell>
          <cell r="I421" t="str">
            <v>Otros</v>
          </cell>
        </row>
        <row r="422">
          <cell r="H422">
            <v>0</v>
          </cell>
          <cell r="I422" t="str">
            <v>Otros</v>
          </cell>
        </row>
        <row r="423">
          <cell r="H423">
            <v>0</v>
          </cell>
          <cell r="I423" t="str">
            <v>Otros</v>
          </cell>
        </row>
        <row r="424">
          <cell r="H424">
            <v>0</v>
          </cell>
          <cell r="I424" t="str">
            <v>Otros</v>
          </cell>
        </row>
        <row r="425">
          <cell r="H425">
            <v>0</v>
          </cell>
          <cell r="I425" t="str">
            <v>Otros</v>
          </cell>
        </row>
        <row r="426">
          <cell r="H426">
            <v>0</v>
          </cell>
          <cell r="I426" t="str">
            <v>Otros</v>
          </cell>
        </row>
        <row r="427">
          <cell r="H427">
            <v>0</v>
          </cell>
          <cell r="I427" t="str">
            <v>Otros</v>
          </cell>
        </row>
        <row r="428">
          <cell r="H428">
            <v>0</v>
          </cell>
          <cell r="I428" t="str">
            <v>Otros</v>
          </cell>
        </row>
        <row r="429">
          <cell r="H429">
            <v>0</v>
          </cell>
          <cell r="I429" t="str">
            <v>Otros</v>
          </cell>
        </row>
        <row r="430">
          <cell r="H430">
            <v>0</v>
          </cell>
          <cell r="I430" t="str">
            <v>Otros</v>
          </cell>
        </row>
        <row r="431">
          <cell r="H431">
            <v>0</v>
          </cell>
          <cell r="I431" t="str">
            <v>Otros</v>
          </cell>
        </row>
        <row r="432">
          <cell r="H432">
            <v>0</v>
          </cell>
          <cell r="I432" t="str">
            <v>Otros</v>
          </cell>
        </row>
        <row r="433">
          <cell r="H433">
            <v>0</v>
          </cell>
          <cell r="I433" t="str">
            <v>Otros</v>
          </cell>
        </row>
        <row r="434">
          <cell r="H434">
            <v>0</v>
          </cell>
          <cell r="I434" t="str">
            <v>Otros</v>
          </cell>
        </row>
        <row r="435">
          <cell r="H435">
            <v>0</v>
          </cell>
          <cell r="I435" t="str">
            <v>Otros</v>
          </cell>
        </row>
        <row r="436">
          <cell r="H436">
            <v>0</v>
          </cell>
          <cell r="I436" t="str">
            <v>Otros</v>
          </cell>
        </row>
        <row r="437">
          <cell r="H437">
            <v>0</v>
          </cell>
          <cell r="I437" t="str">
            <v>Otros</v>
          </cell>
        </row>
        <row r="438">
          <cell r="H438">
            <v>0</v>
          </cell>
          <cell r="I438" t="str">
            <v>Otros</v>
          </cell>
        </row>
        <row r="439">
          <cell r="H439">
            <v>0</v>
          </cell>
          <cell r="I439" t="str">
            <v>Otros</v>
          </cell>
        </row>
        <row r="440">
          <cell r="H440">
            <v>0</v>
          </cell>
          <cell r="I440" t="str">
            <v>Otros</v>
          </cell>
        </row>
        <row r="441">
          <cell r="H441">
            <v>0</v>
          </cell>
          <cell r="I441" t="str">
            <v>Otros</v>
          </cell>
        </row>
        <row r="442">
          <cell r="H442">
            <v>0</v>
          </cell>
          <cell r="I442" t="str">
            <v>Otros</v>
          </cell>
        </row>
        <row r="443">
          <cell r="H443">
            <v>0</v>
          </cell>
          <cell r="I443" t="str">
            <v>Otros</v>
          </cell>
        </row>
        <row r="444">
          <cell r="H444">
            <v>0</v>
          </cell>
          <cell r="I444" t="str">
            <v>Otros</v>
          </cell>
        </row>
        <row r="445">
          <cell r="H445">
            <v>0</v>
          </cell>
          <cell r="I445" t="str">
            <v>Otros</v>
          </cell>
        </row>
        <row r="446">
          <cell r="H446">
            <v>0</v>
          </cell>
          <cell r="I446" t="str">
            <v>Otros</v>
          </cell>
        </row>
        <row r="447">
          <cell r="H447">
            <v>0</v>
          </cell>
          <cell r="I447" t="str">
            <v>Otros</v>
          </cell>
        </row>
        <row r="448">
          <cell r="H448">
            <v>0</v>
          </cell>
          <cell r="I448" t="str">
            <v>Otros</v>
          </cell>
        </row>
        <row r="449">
          <cell r="H449">
            <v>0</v>
          </cell>
          <cell r="I449" t="str">
            <v>Otros</v>
          </cell>
        </row>
        <row r="450">
          <cell r="H450">
            <v>0</v>
          </cell>
          <cell r="I450" t="str">
            <v>Otros</v>
          </cell>
        </row>
        <row r="451">
          <cell r="H451">
            <v>0</v>
          </cell>
          <cell r="I451" t="str">
            <v>Otros</v>
          </cell>
        </row>
        <row r="452">
          <cell r="H452">
            <v>0</v>
          </cell>
          <cell r="I452" t="str">
            <v>Otros</v>
          </cell>
        </row>
        <row r="453">
          <cell r="H453">
            <v>0</v>
          </cell>
          <cell r="I453" t="str">
            <v>Otros</v>
          </cell>
        </row>
        <row r="454">
          <cell r="H454">
            <v>0</v>
          </cell>
          <cell r="I454" t="str">
            <v>Otros</v>
          </cell>
        </row>
        <row r="455">
          <cell r="H455">
            <v>0</v>
          </cell>
          <cell r="I455" t="str">
            <v>Otros</v>
          </cell>
        </row>
        <row r="456">
          <cell r="H456">
            <v>0</v>
          </cell>
          <cell r="I456" t="str">
            <v>Otros</v>
          </cell>
        </row>
        <row r="457">
          <cell r="H457">
            <v>0</v>
          </cell>
          <cell r="I457" t="str">
            <v>Otros</v>
          </cell>
        </row>
        <row r="458">
          <cell r="H458">
            <v>0</v>
          </cell>
          <cell r="I458" t="str">
            <v>Otros</v>
          </cell>
        </row>
        <row r="459">
          <cell r="H459">
            <v>0</v>
          </cell>
          <cell r="I459" t="str">
            <v>Otros</v>
          </cell>
        </row>
        <row r="460">
          <cell r="H460">
            <v>0</v>
          </cell>
          <cell r="I460" t="str">
            <v>Otros</v>
          </cell>
        </row>
        <row r="461">
          <cell r="H461">
            <v>0</v>
          </cell>
          <cell r="I461" t="str">
            <v>Otros</v>
          </cell>
        </row>
        <row r="462">
          <cell r="H462">
            <v>0</v>
          </cell>
          <cell r="I462" t="str">
            <v>Otros</v>
          </cell>
        </row>
        <row r="463">
          <cell r="H463">
            <v>0</v>
          </cell>
          <cell r="I463" t="str">
            <v>Otros</v>
          </cell>
        </row>
        <row r="464">
          <cell r="H464">
            <v>0</v>
          </cell>
          <cell r="I464" t="str">
            <v>Otros</v>
          </cell>
        </row>
        <row r="465">
          <cell r="H465">
            <v>0</v>
          </cell>
          <cell r="I465" t="str">
            <v>Otros</v>
          </cell>
        </row>
        <row r="466">
          <cell r="H466">
            <v>0</v>
          </cell>
          <cell r="I466" t="str">
            <v>Otros</v>
          </cell>
        </row>
        <row r="467">
          <cell r="H467">
            <v>0</v>
          </cell>
          <cell r="I467" t="str">
            <v>Otros</v>
          </cell>
        </row>
        <row r="468">
          <cell r="H468">
            <v>0</v>
          </cell>
          <cell r="I468" t="str">
            <v>Otros</v>
          </cell>
        </row>
        <row r="469">
          <cell r="H469">
            <v>0</v>
          </cell>
          <cell r="I469" t="str">
            <v>Otros</v>
          </cell>
        </row>
        <row r="470">
          <cell r="H470">
            <v>0</v>
          </cell>
          <cell r="I470" t="str">
            <v>Otros</v>
          </cell>
        </row>
        <row r="471">
          <cell r="H471">
            <v>0</v>
          </cell>
          <cell r="I471" t="str">
            <v>Otros</v>
          </cell>
        </row>
        <row r="472">
          <cell r="H472">
            <v>0</v>
          </cell>
          <cell r="I472" t="str">
            <v>Otros</v>
          </cell>
        </row>
        <row r="473">
          <cell r="H473">
            <v>0</v>
          </cell>
          <cell r="I473" t="str">
            <v>Otros</v>
          </cell>
        </row>
        <row r="474">
          <cell r="H474">
            <v>0</v>
          </cell>
          <cell r="I474" t="str">
            <v>Otros</v>
          </cell>
        </row>
        <row r="475">
          <cell r="H475">
            <v>0</v>
          </cell>
          <cell r="I475" t="str">
            <v>Otros</v>
          </cell>
        </row>
        <row r="476">
          <cell r="H476">
            <v>0</v>
          </cell>
          <cell r="I476" t="str">
            <v>Otros</v>
          </cell>
        </row>
        <row r="477">
          <cell r="H477">
            <v>0</v>
          </cell>
          <cell r="I477" t="str">
            <v>Otros</v>
          </cell>
        </row>
        <row r="478">
          <cell r="H478">
            <v>0</v>
          </cell>
          <cell r="I478" t="str">
            <v>Otros</v>
          </cell>
        </row>
        <row r="479">
          <cell r="H479">
            <v>0</v>
          </cell>
          <cell r="I479" t="str">
            <v>Otros</v>
          </cell>
        </row>
        <row r="480">
          <cell r="H480">
            <v>0</v>
          </cell>
          <cell r="I480" t="str">
            <v>Otros</v>
          </cell>
        </row>
        <row r="481">
          <cell r="H481">
            <v>0</v>
          </cell>
          <cell r="I481" t="str">
            <v>Otros</v>
          </cell>
        </row>
        <row r="482">
          <cell r="H482">
            <v>0</v>
          </cell>
          <cell r="I482" t="str">
            <v>Otros</v>
          </cell>
        </row>
        <row r="483">
          <cell r="H483">
            <v>0</v>
          </cell>
          <cell r="I483" t="str">
            <v>Otros</v>
          </cell>
        </row>
        <row r="484">
          <cell r="H484">
            <v>0</v>
          </cell>
          <cell r="I484" t="str">
            <v>Otros</v>
          </cell>
        </row>
        <row r="485">
          <cell r="H485">
            <v>0</v>
          </cell>
          <cell r="I485" t="str">
            <v>Otros</v>
          </cell>
        </row>
        <row r="486">
          <cell r="H486">
            <v>0</v>
          </cell>
          <cell r="I486" t="str">
            <v>Otros</v>
          </cell>
        </row>
        <row r="487">
          <cell r="H487">
            <v>0</v>
          </cell>
          <cell r="I487" t="str">
            <v>Otros</v>
          </cell>
        </row>
        <row r="488">
          <cell r="H488">
            <v>0</v>
          </cell>
          <cell r="I488" t="str">
            <v>Otros</v>
          </cell>
        </row>
        <row r="489">
          <cell r="H489">
            <v>0</v>
          </cell>
          <cell r="I489" t="str">
            <v>Otros</v>
          </cell>
        </row>
        <row r="490">
          <cell r="H490">
            <v>0</v>
          </cell>
          <cell r="I490" t="str">
            <v>Otros</v>
          </cell>
        </row>
        <row r="491">
          <cell r="H491">
            <v>0</v>
          </cell>
          <cell r="I491" t="str">
            <v>Otros</v>
          </cell>
        </row>
        <row r="492">
          <cell r="H492">
            <v>0</v>
          </cell>
          <cell r="I492" t="str">
            <v>Otros</v>
          </cell>
        </row>
        <row r="493">
          <cell r="H493">
            <v>0</v>
          </cell>
          <cell r="I493" t="str">
            <v>Otros</v>
          </cell>
        </row>
        <row r="494">
          <cell r="H494">
            <v>0</v>
          </cell>
          <cell r="I494" t="str">
            <v>Otros</v>
          </cell>
        </row>
        <row r="495">
          <cell r="H495">
            <v>0</v>
          </cell>
          <cell r="I495" t="str">
            <v>Otros</v>
          </cell>
        </row>
        <row r="496">
          <cell r="H496">
            <v>0</v>
          </cell>
          <cell r="I496" t="str">
            <v>Otros</v>
          </cell>
        </row>
        <row r="497">
          <cell r="H497">
            <v>0</v>
          </cell>
          <cell r="I497" t="str">
            <v>Otros</v>
          </cell>
        </row>
        <row r="498">
          <cell r="H498">
            <v>0</v>
          </cell>
          <cell r="I498" t="str">
            <v>Otros</v>
          </cell>
        </row>
        <row r="499">
          <cell r="H499">
            <v>0</v>
          </cell>
          <cell r="I499" t="str">
            <v>Otros</v>
          </cell>
        </row>
        <row r="500">
          <cell r="H500">
            <v>0</v>
          </cell>
          <cell r="I500" t="str">
            <v>Otros</v>
          </cell>
        </row>
        <row r="501">
          <cell r="H501">
            <v>0</v>
          </cell>
          <cell r="I501" t="str">
            <v>Otros</v>
          </cell>
        </row>
        <row r="502">
          <cell r="H502">
            <v>0</v>
          </cell>
          <cell r="I502" t="str">
            <v>Otros</v>
          </cell>
        </row>
        <row r="503">
          <cell r="H503">
            <v>0</v>
          </cell>
          <cell r="I503" t="str">
            <v>Otros</v>
          </cell>
        </row>
        <row r="504">
          <cell r="H504">
            <v>0</v>
          </cell>
          <cell r="I504" t="str">
            <v>Otros</v>
          </cell>
        </row>
        <row r="505">
          <cell r="H505">
            <v>0</v>
          </cell>
          <cell r="I505" t="str">
            <v>Otros</v>
          </cell>
        </row>
        <row r="506">
          <cell r="H506">
            <v>0</v>
          </cell>
          <cell r="I506" t="str">
            <v>Otros</v>
          </cell>
        </row>
        <row r="507">
          <cell r="H507">
            <v>0</v>
          </cell>
          <cell r="I507" t="str">
            <v>Otros</v>
          </cell>
        </row>
        <row r="508">
          <cell r="H508">
            <v>0</v>
          </cell>
          <cell r="I508" t="str">
            <v>Otros</v>
          </cell>
        </row>
        <row r="509">
          <cell r="H509">
            <v>0</v>
          </cell>
          <cell r="I509" t="str">
            <v>Otros</v>
          </cell>
        </row>
        <row r="510">
          <cell r="H510">
            <v>0</v>
          </cell>
          <cell r="I510" t="str">
            <v>Otros</v>
          </cell>
        </row>
        <row r="511">
          <cell r="H511">
            <v>0</v>
          </cell>
          <cell r="I511" t="str">
            <v>Otros</v>
          </cell>
        </row>
        <row r="512">
          <cell r="H512">
            <v>0</v>
          </cell>
          <cell r="I512" t="str">
            <v>Otros</v>
          </cell>
        </row>
        <row r="513">
          <cell r="H513">
            <v>0</v>
          </cell>
          <cell r="I513" t="str">
            <v>Otros</v>
          </cell>
        </row>
        <row r="514">
          <cell r="H514">
            <v>0</v>
          </cell>
          <cell r="I514" t="str">
            <v>Otros</v>
          </cell>
        </row>
        <row r="515">
          <cell r="H515">
            <v>0</v>
          </cell>
          <cell r="I515" t="str">
            <v>Otros</v>
          </cell>
        </row>
        <row r="516">
          <cell r="H516">
            <v>0</v>
          </cell>
          <cell r="I516" t="str">
            <v>Otros</v>
          </cell>
        </row>
        <row r="517">
          <cell r="H517">
            <v>0</v>
          </cell>
          <cell r="I517" t="str">
            <v>Otros</v>
          </cell>
        </row>
        <row r="518">
          <cell r="H518">
            <v>0</v>
          </cell>
          <cell r="I518" t="str">
            <v>Otros</v>
          </cell>
        </row>
        <row r="519">
          <cell r="H519">
            <v>0</v>
          </cell>
          <cell r="I519" t="str">
            <v>Otros</v>
          </cell>
        </row>
        <row r="520">
          <cell r="H520">
            <v>0</v>
          </cell>
          <cell r="I520" t="str">
            <v>Otros</v>
          </cell>
        </row>
        <row r="521">
          <cell r="H521">
            <v>0</v>
          </cell>
          <cell r="I521" t="str">
            <v>Otros</v>
          </cell>
        </row>
        <row r="522">
          <cell r="H522">
            <v>0</v>
          </cell>
          <cell r="I522" t="str">
            <v>Otros</v>
          </cell>
        </row>
        <row r="523">
          <cell r="H523">
            <v>0</v>
          </cell>
          <cell r="I523" t="str">
            <v>Otros</v>
          </cell>
        </row>
        <row r="524">
          <cell r="H524">
            <v>0</v>
          </cell>
          <cell r="I524" t="str">
            <v>Otros</v>
          </cell>
        </row>
        <row r="525">
          <cell r="H525">
            <v>0</v>
          </cell>
          <cell r="I525" t="str">
            <v>Otros</v>
          </cell>
        </row>
        <row r="526">
          <cell r="H526">
            <v>0</v>
          </cell>
          <cell r="I526" t="str">
            <v>Otros</v>
          </cell>
        </row>
        <row r="527">
          <cell r="H527">
            <v>0</v>
          </cell>
          <cell r="I527" t="str">
            <v>Otros</v>
          </cell>
        </row>
        <row r="528">
          <cell r="H528">
            <v>0</v>
          </cell>
          <cell r="I528" t="str">
            <v>Otros</v>
          </cell>
        </row>
        <row r="529">
          <cell r="H529">
            <v>0</v>
          </cell>
          <cell r="I529" t="str">
            <v>Otros</v>
          </cell>
        </row>
        <row r="530">
          <cell r="H530">
            <v>0</v>
          </cell>
          <cell r="I530" t="str">
            <v>Otros</v>
          </cell>
        </row>
        <row r="531">
          <cell r="H531">
            <v>0</v>
          </cell>
          <cell r="I531" t="str">
            <v>Otros</v>
          </cell>
        </row>
        <row r="532">
          <cell r="H532">
            <v>0</v>
          </cell>
          <cell r="I532" t="str">
            <v>Otros</v>
          </cell>
        </row>
        <row r="533">
          <cell r="H533">
            <v>0</v>
          </cell>
          <cell r="I533" t="str">
            <v>Otros</v>
          </cell>
        </row>
        <row r="534">
          <cell r="H534">
            <v>0</v>
          </cell>
          <cell r="I534" t="str">
            <v>Otros</v>
          </cell>
        </row>
        <row r="535">
          <cell r="H535">
            <v>0</v>
          </cell>
          <cell r="I535" t="str">
            <v>Otros</v>
          </cell>
        </row>
        <row r="536">
          <cell r="H536">
            <v>0</v>
          </cell>
          <cell r="I536" t="str">
            <v>Otros</v>
          </cell>
        </row>
        <row r="537">
          <cell r="H537">
            <v>0</v>
          </cell>
          <cell r="I537" t="str">
            <v>Otros</v>
          </cell>
        </row>
        <row r="538">
          <cell r="H538">
            <v>0</v>
          </cell>
          <cell r="I538" t="str">
            <v>Otros</v>
          </cell>
        </row>
        <row r="539">
          <cell r="H539">
            <v>0</v>
          </cell>
          <cell r="I539" t="str">
            <v>Otros</v>
          </cell>
        </row>
        <row r="540">
          <cell r="H540">
            <v>0</v>
          </cell>
          <cell r="I540" t="str">
            <v>Otros</v>
          </cell>
        </row>
        <row r="541">
          <cell r="H541">
            <v>0</v>
          </cell>
          <cell r="I541" t="str">
            <v>Otros</v>
          </cell>
        </row>
        <row r="542">
          <cell r="H542">
            <v>0</v>
          </cell>
          <cell r="I542" t="str">
            <v>Otros</v>
          </cell>
        </row>
        <row r="543">
          <cell r="H543">
            <v>0</v>
          </cell>
          <cell r="I543" t="str">
            <v>Otros</v>
          </cell>
        </row>
        <row r="544">
          <cell r="H544">
            <v>0</v>
          </cell>
          <cell r="I544" t="str">
            <v>Otros</v>
          </cell>
        </row>
        <row r="545">
          <cell r="H545">
            <v>0</v>
          </cell>
          <cell r="I545" t="str">
            <v>Otros</v>
          </cell>
        </row>
        <row r="546">
          <cell r="H546">
            <v>0</v>
          </cell>
          <cell r="I546" t="str">
            <v>Otros</v>
          </cell>
        </row>
        <row r="547">
          <cell r="H547">
            <v>0</v>
          </cell>
          <cell r="I547" t="str">
            <v>Otros</v>
          </cell>
        </row>
        <row r="548">
          <cell r="H548">
            <v>0</v>
          </cell>
          <cell r="I548" t="str">
            <v>Otros</v>
          </cell>
        </row>
        <row r="549">
          <cell r="H549">
            <v>0</v>
          </cell>
          <cell r="I549" t="str">
            <v>Otros</v>
          </cell>
        </row>
        <row r="550">
          <cell r="H550">
            <v>0</v>
          </cell>
          <cell r="I550" t="str">
            <v>Otros</v>
          </cell>
        </row>
        <row r="551">
          <cell r="H551">
            <v>0</v>
          </cell>
          <cell r="I551" t="str">
            <v>Otros</v>
          </cell>
        </row>
        <row r="552">
          <cell r="H552">
            <v>0</v>
          </cell>
          <cell r="I552" t="str">
            <v>Otros</v>
          </cell>
        </row>
        <row r="553">
          <cell r="H553">
            <v>0</v>
          </cell>
          <cell r="I553" t="str">
            <v>Otros</v>
          </cell>
        </row>
        <row r="554">
          <cell r="H554">
            <v>0</v>
          </cell>
          <cell r="I554" t="str">
            <v>Otros</v>
          </cell>
        </row>
        <row r="555">
          <cell r="H555">
            <v>0</v>
          </cell>
          <cell r="I555" t="str">
            <v>Otros</v>
          </cell>
        </row>
        <row r="556">
          <cell r="H556">
            <v>0</v>
          </cell>
          <cell r="I556" t="str">
            <v>Otros</v>
          </cell>
        </row>
        <row r="557">
          <cell r="H557">
            <v>0</v>
          </cell>
          <cell r="I557" t="str">
            <v>Otros</v>
          </cell>
        </row>
        <row r="558">
          <cell r="H558">
            <v>0</v>
          </cell>
          <cell r="I558" t="str">
            <v>Otros</v>
          </cell>
        </row>
        <row r="559">
          <cell r="H559">
            <v>0</v>
          </cell>
          <cell r="I559" t="str">
            <v>Otros</v>
          </cell>
        </row>
        <row r="560">
          <cell r="H560">
            <v>0</v>
          </cell>
          <cell r="I560" t="str">
            <v>Otros</v>
          </cell>
        </row>
        <row r="561">
          <cell r="H561">
            <v>0</v>
          </cell>
          <cell r="I561" t="str">
            <v>Otros</v>
          </cell>
        </row>
        <row r="562">
          <cell r="H562">
            <v>0</v>
          </cell>
          <cell r="I562" t="str">
            <v>Otros</v>
          </cell>
        </row>
        <row r="563">
          <cell r="H563">
            <v>0</v>
          </cell>
          <cell r="I563" t="str">
            <v>Otros</v>
          </cell>
        </row>
        <row r="564">
          <cell r="H564">
            <v>0</v>
          </cell>
          <cell r="I564" t="str">
            <v>Otros</v>
          </cell>
        </row>
        <row r="565">
          <cell r="H565">
            <v>0</v>
          </cell>
          <cell r="I565" t="str">
            <v>Otros</v>
          </cell>
        </row>
        <row r="566">
          <cell r="H566">
            <v>0</v>
          </cell>
          <cell r="I566" t="str">
            <v>Otros</v>
          </cell>
        </row>
        <row r="567">
          <cell r="H567">
            <v>0</v>
          </cell>
          <cell r="I567" t="str">
            <v>Otros</v>
          </cell>
        </row>
        <row r="568">
          <cell r="H568">
            <v>0</v>
          </cell>
          <cell r="I568" t="str">
            <v>Otros</v>
          </cell>
        </row>
        <row r="569">
          <cell r="H569">
            <v>0</v>
          </cell>
          <cell r="I569" t="str">
            <v>Otros</v>
          </cell>
        </row>
        <row r="570">
          <cell r="H570">
            <v>0</v>
          </cell>
          <cell r="I570" t="str">
            <v>Otros</v>
          </cell>
        </row>
        <row r="571">
          <cell r="H571">
            <v>0</v>
          </cell>
          <cell r="I571" t="str">
            <v>Otros</v>
          </cell>
        </row>
        <row r="572">
          <cell r="H572">
            <v>0</v>
          </cell>
          <cell r="I572" t="str">
            <v>Otros</v>
          </cell>
        </row>
        <row r="573">
          <cell r="H573">
            <v>0</v>
          </cell>
          <cell r="I573" t="str">
            <v>Otros</v>
          </cell>
        </row>
        <row r="574">
          <cell r="H574">
            <v>0</v>
          </cell>
          <cell r="I574" t="str">
            <v>Otros</v>
          </cell>
        </row>
        <row r="575">
          <cell r="H575">
            <v>0</v>
          </cell>
          <cell r="I575" t="str">
            <v>Otros</v>
          </cell>
        </row>
        <row r="576">
          <cell r="H576">
            <v>0</v>
          </cell>
          <cell r="I576" t="str">
            <v>Otros</v>
          </cell>
        </row>
        <row r="577">
          <cell r="H577">
            <v>0</v>
          </cell>
          <cell r="I577" t="str">
            <v>Otros</v>
          </cell>
        </row>
        <row r="578">
          <cell r="H578">
            <v>0</v>
          </cell>
          <cell r="I578" t="str">
            <v>Otros</v>
          </cell>
        </row>
        <row r="579">
          <cell r="H579">
            <v>0</v>
          </cell>
          <cell r="I579" t="str">
            <v>Otros</v>
          </cell>
        </row>
        <row r="580">
          <cell r="H580">
            <v>0</v>
          </cell>
          <cell r="I580" t="str">
            <v>Otros</v>
          </cell>
        </row>
        <row r="581">
          <cell r="H581">
            <v>0</v>
          </cell>
          <cell r="I581" t="str">
            <v>Otros</v>
          </cell>
        </row>
        <row r="582">
          <cell r="H582">
            <v>0</v>
          </cell>
          <cell r="I582" t="str">
            <v>Otros</v>
          </cell>
        </row>
        <row r="583">
          <cell r="H583">
            <v>0</v>
          </cell>
          <cell r="I583" t="str">
            <v>Otros</v>
          </cell>
        </row>
        <row r="584">
          <cell r="H584">
            <v>0</v>
          </cell>
          <cell r="I584" t="str">
            <v>Otros</v>
          </cell>
        </row>
        <row r="585">
          <cell r="H585">
            <v>0</v>
          </cell>
          <cell r="I585" t="str">
            <v>Otros</v>
          </cell>
        </row>
        <row r="586">
          <cell r="H586">
            <v>0</v>
          </cell>
          <cell r="I586" t="str">
            <v>Otros</v>
          </cell>
        </row>
        <row r="587">
          <cell r="H587">
            <v>0</v>
          </cell>
          <cell r="I587" t="str">
            <v>Otros</v>
          </cell>
        </row>
        <row r="588">
          <cell r="H588">
            <v>0</v>
          </cell>
          <cell r="I588" t="str">
            <v>Otros</v>
          </cell>
        </row>
        <row r="589">
          <cell r="H589">
            <v>0</v>
          </cell>
          <cell r="I589" t="str">
            <v>Otros</v>
          </cell>
        </row>
        <row r="590">
          <cell r="H590">
            <v>0</v>
          </cell>
          <cell r="I590" t="str">
            <v>Otros</v>
          </cell>
        </row>
        <row r="591">
          <cell r="H591">
            <v>0</v>
          </cell>
          <cell r="I591" t="str">
            <v>Otros</v>
          </cell>
        </row>
        <row r="592">
          <cell r="H592">
            <v>0</v>
          </cell>
          <cell r="I592" t="str">
            <v>Otros</v>
          </cell>
        </row>
        <row r="593">
          <cell r="H593">
            <v>0</v>
          </cell>
          <cell r="I593" t="str">
            <v>Otros</v>
          </cell>
        </row>
        <row r="594">
          <cell r="H594">
            <v>0</v>
          </cell>
          <cell r="I594" t="str">
            <v>Otros</v>
          </cell>
        </row>
        <row r="595">
          <cell r="H595">
            <v>0</v>
          </cell>
          <cell r="I595" t="str">
            <v>Otros</v>
          </cell>
        </row>
        <row r="596">
          <cell r="H596">
            <v>0</v>
          </cell>
          <cell r="I596" t="str">
            <v>Otros</v>
          </cell>
        </row>
        <row r="597">
          <cell r="H597">
            <v>0</v>
          </cell>
          <cell r="I597" t="str">
            <v>Otros</v>
          </cell>
        </row>
        <row r="598">
          <cell r="H598">
            <v>0</v>
          </cell>
          <cell r="I598" t="str">
            <v>Otros</v>
          </cell>
        </row>
        <row r="599">
          <cell r="H599">
            <v>0</v>
          </cell>
          <cell r="I599" t="str">
            <v>Otros</v>
          </cell>
        </row>
        <row r="600">
          <cell r="H600">
            <v>0</v>
          </cell>
          <cell r="I600" t="str">
            <v>Otros</v>
          </cell>
        </row>
        <row r="601">
          <cell r="H601">
            <v>0</v>
          </cell>
          <cell r="I601" t="str">
            <v>Otros</v>
          </cell>
        </row>
        <row r="602">
          <cell r="H602">
            <v>0</v>
          </cell>
          <cell r="I602" t="str">
            <v>Otros</v>
          </cell>
        </row>
        <row r="603">
          <cell r="H603">
            <v>0</v>
          </cell>
          <cell r="I603" t="str">
            <v>Otros</v>
          </cell>
        </row>
        <row r="604">
          <cell r="H604">
            <v>0</v>
          </cell>
          <cell r="I604" t="str">
            <v>Otros</v>
          </cell>
        </row>
        <row r="605">
          <cell r="H605">
            <v>0</v>
          </cell>
          <cell r="I605" t="str">
            <v>Otros</v>
          </cell>
        </row>
        <row r="606">
          <cell r="H606">
            <v>0</v>
          </cell>
          <cell r="I606" t="str">
            <v>Otros</v>
          </cell>
        </row>
        <row r="607">
          <cell r="H607">
            <v>0</v>
          </cell>
          <cell r="I607" t="str">
            <v>Otros</v>
          </cell>
        </row>
        <row r="608">
          <cell r="H608">
            <v>0</v>
          </cell>
          <cell r="I608" t="str">
            <v>Otros</v>
          </cell>
        </row>
        <row r="609">
          <cell r="H609">
            <v>0</v>
          </cell>
          <cell r="I609" t="str">
            <v>Otros</v>
          </cell>
        </row>
        <row r="610">
          <cell r="H610">
            <v>0</v>
          </cell>
          <cell r="I610" t="str">
            <v>Otros</v>
          </cell>
        </row>
        <row r="611">
          <cell r="H611">
            <v>0</v>
          </cell>
          <cell r="I611" t="str">
            <v>Otros</v>
          </cell>
        </row>
        <row r="612">
          <cell r="H612">
            <v>0</v>
          </cell>
          <cell r="I612" t="str">
            <v>Otros</v>
          </cell>
        </row>
        <row r="613">
          <cell r="H613">
            <v>0</v>
          </cell>
          <cell r="I613" t="str">
            <v>Otros</v>
          </cell>
        </row>
        <row r="614">
          <cell r="H614">
            <v>0</v>
          </cell>
          <cell r="I614" t="str">
            <v>Otros</v>
          </cell>
        </row>
        <row r="615">
          <cell r="H615">
            <v>0</v>
          </cell>
          <cell r="I615" t="str">
            <v>Otros</v>
          </cell>
        </row>
        <row r="616">
          <cell r="H616">
            <v>0</v>
          </cell>
          <cell r="I616" t="str">
            <v>Otros</v>
          </cell>
        </row>
        <row r="617">
          <cell r="H617">
            <v>0</v>
          </cell>
          <cell r="I617" t="str">
            <v>Otros</v>
          </cell>
        </row>
        <row r="618">
          <cell r="H618">
            <v>0</v>
          </cell>
          <cell r="I618" t="str">
            <v>Otros</v>
          </cell>
        </row>
        <row r="619">
          <cell r="H619">
            <v>0</v>
          </cell>
          <cell r="I619" t="str">
            <v>Otros</v>
          </cell>
        </row>
        <row r="620">
          <cell r="H620">
            <v>0</v>
          </cell>
          <cell r="I620" t="str">
            <v>Otros</v>
          </cell>
        </row>
        <row r="621">
          <cell r="H621">
            <v>0</v>
          </cell>
          <cell r="I621" t="str">
            <v>Otros</v>
          </cell>
        </row>
        <row r="622">
          <cell r="H622">
            <v>0</v>
          </cell>
          <cell r="I622" t="str">
            <v>Otros</v>
          </cell>
        </row>
        <row r="623">
          <cell r="H623">
            <v>0</v>
          </cell>
          <cell r="I623" t="str">
            <v>Otros</v>
          </cell>
        </row>
        <row r="624">
          <cell r="H624">
            <v>0</v>
          </cell>
          <cell r="I624" t="str">
            <v>Otros</v>
          </cell>
        </row>
        <row r="625">
          <cell r="H625">
            <v>0</v>
          </cell>
          <cell r="I625" t="str">
            <v>Otros</v>
          </cell>
        </row>
        <row r="626">
          <cell r="H626">
            <v>0</v>
          </cell>
          <cell r="I626" t="str">
            <v>Otros</v>
          </cell>
        </row>
        <row r="627">
          <cell r="H627">
            <v>0</v>
          </cell>
          <cell r="I627" t="str">
            <v>Otros</v>
          </cell>
        </row>
        <row r="628">
          <cell r="H628">
            <v>0</v>
          </cell>
          <cell r="I628" t="str">
            <v>Otros</v>
          </cell>
        </row>
        <row r="629">
          <cell r="H629">
            <v>0</v>
          </cell>
          <cell r="I629" t="str">
            <v>Otros</v>
          </cell>
        </row>
        <row r="630">
          <cell r="H630">
            <v>0</v>
          </cell>
          <cell r="I630" t="str">
            <v>Otros</v>
          </cell>
        </row>
        <row r="631">
          <cell r="H631">
            <v>0</v>
          </cell>
          <cell r="I631" t="str">
            <v>Otros</v>
          </cell>
        </row>
        <row r="632">
          <cell r="H632">
            <v>0</v>
          </cell>
          <cell r="I632" t="str">
            <v>Otros</v>
          </cell>
        </row>
        <row r="633">
          <cell r="H633">
            <v>0</v>
          </cell>
          <cell r="I633" t="str">
            <v>Otros</v>
          </cell>
        </row>
        <row r="634">
          <cell r="H634">
            <v>0</v>
          </cell>
          <cell r="I634" t="str">
            <v>Otros</v>
          </cell>
        </row>
        <row r="635">
          <cell r="H635">
            <v>0</v>
          </cell>
          <cell r="I635" t="str">
            <v>Otros</v>
          </cell>
        </row>
        <row r="636">
          <cell r="H636">
            <v>0</v>
          </cell>
          <cell r="I636" t="str">
            <v>Otros</v>
          </cell>
        </row>
        <row r="637">
          <cell r="H637">
            <v>0</v>
          </cell>
          <cell r="I637" t="str">
            <v>Otros</v>
          </cell>
        </row>
        <row r="638">
          <cell r="H638">
            <v>0</v>
          </cell>
          <cell r="I638" t="str">
            <v>Otros</v>
          </cell>
        </row>
        <row r="639">
          <cell r="H639">
            <v>0</v>
          </cell>
          <cell r="I639" t="str">
            <v>Otros</v>
          </cell>
        </row>
        <row r="640">
          <cell r="H640">
            <v>0</v>
          </cell>
          <cell r="I640" t="str">
            <v>Otros</v>
          </cell>
        </row>
        <row r="641">
          <cell r="H641">
            <v>0</v>
          </cell>
          <cell r="I641" t="str">
            <v>Otros</v>
          </cell>
        </row>
        <row r="642">
          <cell r="H642">
            <v>0</v>
          </cell>
          <cell r="I642" t="str">
            <v>Otros</v>
          </cell>
        </row>
        <row r="643">
          <cell r="H643">
            <v>0</v>
          </cell>
          <cell r="I643" t="str">
            <v>Otros</v>
          </cell>
        </row>
        <row r="644">
          <cell r="H644">
            <v>0</v>
          </cell>
          <cell r="I644" t="str">
            <v>Otros</v>
          </cell>
        </row>
        <row r="645">
          <cell r="H645">
            <v>0</v>
          </cell>
          <cell r="I645" t="str">
            <v>Otros</v>
          </cell>
        </row>
        <row r="646">
          <cell r="H646">
            <v>0</v>
          </cell>
          <cell r="I646" t="str">
            <v>Otros</v>
          </cell>
        </row>
        <row r="647">
          <cell r="H647">
            <v>0</v>
          </cell>
          <cell r="I647" t="str">
            <v>Otros</v>
          </cell>
        </row>
        <row r="648">
          <cell r="H648">
            <v>0</v>
          </cell>
          <cell r="I648" t="str">
            <v>Otros</v>
          </cell>
        </row>
        <row r="649">
          <cell r="H649">
            <v>0</v>
          </cell>
          <cell r="I649" t="str">
            <v>Otros</v>
          </cell>
        </row>
        <row r="650">
          <cell r="H650">
            <v>0</v>
          </cell>
          <cell r="I650" t="str">
            <v>Otros</v>
          </cell>
        </row>
        <row r="651">
          <cell r="H651">
            <v>0</v>
          </cell>
          <cell r="I651" t="str">
            <v>Otros</v>
          </cell>
        </row>
        <row r="652">
          <cell r="H652">
            <v>0</v>
          </cell>
          <cell r="I652" t="str">
            <v>Otros</v>
          </cell>
        </row>
        <row r="653">
          <cell r="H653">
            <v>0</v>
          </cell>
          <cell r="I653" t="str">
            <v>Otros</v>
          </cell>
        </row>
        <row r="654">
          <cell r="H654">
            <v>0</v>
          </cell>
          <cell r="I654" t="str">
            <v>Otros</v>
          </cell>
        </row>
        <row r="655">
          <cell r="H655">
            <v>0</v>
          </cell>
          <cell r="I655" t="str">
            <v>Otros</v>
          </cell>
        </row>
        <row r="656">
          <cell r="H656">
            <v>0</v>
          </cell>
          <cell r="I656" t="str">
            <v>Otros</v>
          </cell>
        </row>
        <row r="657">
          <cell r="H657">
            <v>0</v>
          </cell>
          <cell r="I657" t="str">
            <v>Otros</v>
          </cell>
        </row>
        <row r="658">
          <cell r="H658">
            <v>0</v>
          </cell>
          <cell r="I658" t="str">
            <v>Otros</v>
          </cell>
        </row>
        <row r="659">
          <cell r="H659">
            <v>0</v>
          </cell>
          <cell r="I659" t="str">
            <v>Otros</v>
          </cell>
        </row>
        <row r="660">
          <cell r="H660">
            <v>0</v>
          </cell>
          <cell r="I660" t="str">
            <v>Otros</v>
          </cell>
        </row>
        <row r="661">
          <cell r="H661">
            <v>0</v>
          </cell>
          <cell r="I661" t="str">
            <v>Otros</v>
          </cell>
        </row>
        <row r="662">
          <cell r="H662">
            <v>0</v>
          </cell>
          <cell r="I662" t="str">
            <v>Otros</v>
          </cell>
        </row>
        <row r="663">
          <cell r="H663">
            <v>0</v>
          </cell>
          <cell r="I663" t="str">
            <v>Otros</v>
          </cell>
        </row>
        <row r="664">
          <cell r="H664">
            <v>0</v>
          </cell>
          <cell r="I664" t="str">
            <v>Otros</v>
          </cell>
        </row>
        <row r="665">
          <cell r="H665">
            <v>0</v>
          </cell>
          <cell r="I665" t="str">
            <v>Otros</v>
          </cell>
        </row>
        <row r="666">
          <cell r="H666">
            <v>0</v>
          </cell>
          <cell r="I666" t="str">
            <v>Otros</v>
          </cell>
        </row>
        <row r="667">
          <cell r="H667">
            <v>0</v>
          </cell>
          <cell r="I667" t="str">
            <v>Otros</v>
          </cell>
        </row>
        <row r="668">
          <cell r="H668">
            <v>0</v>
          </cell>
          <cell r="I668" t="str">
            <v>Otros</v>
          </cell>
        </row>
        <row r="669">
          <cell r="H669">
            <v>0</v>
          </cell>
          <cell r="I669" t="str">
            <v>Otros</v>
          </cell>
        </row>
        <row r="670">
          <cell r="H670">
            <v>0</v>
          </cell>
          <cell r="I670" t="str">
            <v>Otros</v>
          </cell>
        </row>
        <row r="671">
          <cell r="H671">
            <v>0</v>
          </cell>
          <cell r="I671" t="str">
            <v>Otros</v>
          </cell>
        </row>
        <row r="672">
          <cell r="H672">
            <v>0</v>
          </cell>
          <cell r="I672" t="str">
            <v>Otros</v>
          </cell>
        </row>
        <row r="673">
          <cell r="H673">
            <v>0</v>
          </cell>
          <cell r="I673" t="str">
            <v>Otros</v>
          </cell>
        </row>
        <row r="674">
          <cell r="H674">
            <v>0</v>
          </cell>
          <cell r="I674" t="str">
            <v>Otros</v>
          </cell>
        </row>
        <row r="675">
          <cell r="H675">
            <v>0</v>
          </cell>
          <cell r="I675" t="str">
            <v>Otros</v>
          </cell>
        </row>
        <row r="676">
          <cell r="H676">
            <v>0</v>
          </cell>
          <cell r="I676" t="str">
            <v>Otros</v>
          </cell>
        </row>
        <row r="677">
          <cell r="H677">
            <v>0</v>
          </cell>
          <cell r="I677" t="str">
            <v>Otros</v>
          </cell>
        </row>
        <row r="678">
          <cell r="H678">
            <v>0</v>
          </cell>
          <cell r="I678" t="str">
            <v>Otros</v>
          </cell>
        </row>
        <row r="679">
          <cell r="H679">
            <v>0</v>
          </cell>
          <cell r="I679" t="str">
            <v>Otros</v>
          </cell>
        </row>
        <row r="680">
          <cell r="H680">
            <v>0</v>
          </cell>
          <cell r="I680" t="str">
            <v>Otros</v>
          </cell>
        </row>
        <row r="681">
          <cell r="H681">
            <v>0</v>
          </cell>
          <cell r="I681" t="str">
            <v>Otros</v>
          </cell>
        </row>
        <row r="682">
          <cell r="H682">
            <v>0</v>
          </cell>
          <cell r="I682" t="str">
            <v>Otros</v>
          </cell>
        </row>
        <row r="683">
          <cell r="H683">
            <v>0</v>
          </cell>
          <cell r="I683" t="str">
            <v>Otros</v>
          </cell>
        </row>
        <row r="684">
          <cell r="H684">
            <v>0</v>
          </cell>
          <cell r="I684" t="str">
            <v>Otros</v>
          </cell>
        </row>
        <row r="685">
          <cell r="H685">
            <v>0</v>
          </cell>
          <cell r="I685" t="str">
            <v>Otros</v>
          </cell>
        </row>
        <row r="686">
          <cell r="H686">
            <v>0</v>
          </cell>
          <cell r="I686" t="str">
            <v>Otros</v>
          </cell>
        </row>
        <row r="687">
          <cell r="H687">
            <v>0</v>
          </cell>
          <cell r="I687" t="str">
            <v>Otros</v>
          </cell>
        </row>
        <row r="688">
          <cell r="H688">
            <v>0</v>
          </cell>
          <cell r="I688" t="str">
            <v>Otros</v>
          </cell>
        </row>
        <row r="689">
          <cell r="H689">
            <v>0</v>
          </cell>
          <cell r="I689" t="str">
            <v>Otros</v>
          </cell>
        </row>
        <row r="690">
          <cell r="H690">
            <v>0</v>
          </cell>
          <cell r="I690" t="str">
            <v>Otros</v>
          </cell>
        </row>
        <row r="691">
          <cell r="H691">
            <v>0</v>
          </cell>
          <cell r="I691" t="str">
            <v>Otros</v>
          </cell>
        </row>
        <row r="692">
          <cell r="H692">
            <v>0</v>
          </cell>
          <cell r="I692" t="str">
            <v>Otros</v>
          </cell>
        </row>
        <row r="693">
          <cell r="H693">
            <v>0</v>
          </cell>
          <cell r="I693" t="str">
            <v>Otros</v>
          </cell>
        </row>
        <row r="694">
          <cell r="H694">
            <v>0</v>
          </cell>
          <cell r="I694" t="str">
            <v>Otros</v>
          </cell>
        </row>
        <row r="695">
          <cell r="H695">
            <v>0</v>
          </cell>
          <cell r="I695" t="str">
            <v>Otros</v>
          </cell>
        </row>
        <row r="696">
          <cell r="H696">
            <v>0</v>
          </cell>
          <cell r="I696" t="str">
            <v>Otros</v>
          </cell>
        </row>
        <row r="697">
          <cell r="H697">
            <v>0</v>
          </cell>
          <cell r="I697" t="str">
            <v>Otros</v>
          </cell>
        </row>
        <row r="698">
          <cell r="H698">
            <v>0</v>
          </cell>
          <cell r="I698" t="str">
            <v>Otros</v>
          </cell>
        </row>
        <row r="699">
          <cell r="H699">
            <v>0</v>
          </cell>
          <cell r="I699" t="str">
            <v>Otros</v>
          </cell>
        </row>
        <row r="700">
          <cell r="H700">
            <v>0</v>
          </cell>
          <cell r="I700" t="str">
            <v>Otros</v>
          </cell>
        </row>
        <row r="701">
          <cell r="H701">
            <v>0</v>
          </cell>
          <cell r="I701" t="str">
            <v>Otros</v>
          </cell>
        </row>
        <row r="702">
          <cell r="H702">
            <v>0</v>
          </cell>
          <cell r="I702" t="str">
            <v>Otros</v>
          </cell>
        </row>
        <row r="703">
          <cell r="H703">
            <v>0</v>
          </cell>
          <cell r="I703" t="str">
            <v>Otros</v>
          </cell>
        </row>
        <row r="704">
          <cell r="H704">
            <v>0</v>
          </cell>
          <cell r="I704" t="str">
            <v>Otros</v>
          </cell>
        </row>
        <row r="705">
          <cell r="H705">
            <v>0</v>
          </cell>
          <cell r="I705" t="str">
            <v>Otros</v>
          </cell>
        </row>
        <row r="706">
          <cell r="H706">
            <v>0</v>
          </cell>
          <cell r="I706" t="str">
            <v>Otros</v>
          </cell>
        </row>
        <row r="707">
          <cell r="H707">
            <v>0</v>
          </cell>
          <cell r="I707" t="str">
            <v>Otros</v>
          </cell>
        </row>
        <row r="708">
          <cell r="H708">
            <v>0</v>
          </cell>
          <cell r="I708" t="str">
            <v>Otros</v>
          </cell>
        </row>
        <row r="709">
          <cell r="H709">
            <v>0</v>
          </cell>
          <cell r="I709" t="str">
            <v>Otros</v>
          </cell>
        </row>
        <row r="710">
          <cell r="H710">
            <v>0</v>
          </cell>
          <cell r="I710" t="str">
            <v>Otros</v>
          </cell>
        </row>
        <row r="711">
          <cell r="H711">
            <v>0</v>
          </cell>
          <cell r="I711" t="str">
            <v>Otros</v>
          </cell>
        </row>
        <row r="712">
          <cell r="H712">
            <v>0</v>
          </cell>
          <cell r="I712" t="str">
            <v>Otros</v>
          </cell>
        </row>
        <row r="713">
          <cell r="H713">
            <v>0</v>
          </cell>
          <cell r="I713" t="str">
            <v>Otros</v>
          </cell>
        </row>
        <row r="714">
          <cell r="H714">
            <v>0</v>
          </cell>
          <cell r="I714" t="str">
            <v>Otros</v>
          </cell>
        </row>
        <row r="715">
          <cell r="H715">
            <v>0</v>
          </cell>
          <cell r="I715" t="str">
            <v>Otros</v>
          </cell>
        </row>
        <row r="716">
          <cell r="H716">
            <v>0</v>
          </cell>
          <cell r="I716" t="str">
            <v>Otros</v>
          </cell>
        </row>
        <row r="717">
          <cell r="H717">
            <v>0</v>
          </cell>
          <cell r="I717" t="str">
            <v>Otros</v>
          </cell>
        </row>
        <row r="718">
          <cell r="H718">
            <v>0</v>
          </cell>
          <cell r="I718" t="str">
            <v>Otros</v>
          </cell>
        </row>
        <row r="719">
          <cell r="H719">
            <v>0</v>
          </cell>
          <cell r="I719" t="str">
            <v>Otros</v>
          </cell>
        </row>
        <row r="720">
          <cell r="H720">
            <v>0</v>
          </cell>
          <cell r="I720" t="str">
            <v>Otros</v>
          </cell>
        </row>
        <row r="721">
          <cell r="H721">
            <v>0</v>
          </cell>
          <cell r="I721" t="str">
            <v>Otros</v>
          </cell>
        </row>
        <row r="722">
          <cell r="H722">
            <v>0</v>
          </cell>
          <cell r="I722" t="str">
            <v>Otros</v>
          </cell>
        </row>
        <row r="723">
          <cell r="H723">
            <v>0</v>
          </cell>
          <cell r="I723" t="str">
            <v>Otros</v>
          </cell>
        </row>
        <row r="724">
          <cell r="H724">
            <v>0</v>
          </cell>
          <cell r="I724" t="str">
            <v>Otros</v>
          </cell>
        </row>
        <row r="725">
          <cell r="H725">
            <v>0</v>
          </cell>
          <cell r="I725" t="str">
            <v>Otros</v>
          </cell>
        </row>
        <row r="726">
          <cell r="H726">
            <v>0</v>
          </cell>
          <cell r="I726" t="str">
            <v>Otros</v>
          </cell>
        </row>
        <row r="727">
          <cell r="H727">
            <v>0</v>
          </cell>
          <cell r="I727" t="str">
            <v>Otros</v>
          </cell>
        </row>
        <row r="728">
          <cell r="H728">
            <v>0</v>
          </cell>
          <cell r="I728" t="str">
            <v>Otros</v>
          </cell>
        </row>
        <row r="729">
          <cell r="H729">
            <v>0</v>
          </cell>
          <cell r="I729" t="str">
            <v>Otros</v>
          </cell>
        </row>
        <row r="730">
          <cell r="H730">
            <v>0</v>
          </cell>
          <cell r="I730" t="str">
            <v>Otros</v>
          </cell>
        </row>
        <row r="731">
          <cell r="H731">
            <v>0</v>
          </cell>
          <cell r="I731" t="str">
            <v>Otros</v>
          </cell>
        </row>
        <row r="732">
          <cell r="H732">
            <v>0</v>
          </cell>
          <cell r="I732" t="str">
            <v>Otros</v>
          </cell>
        </row>
        <row r="733">
          <cell r="H733">
            <v>0</v>
          </cell>
          <cell r="I733" t="str">
            <v>Otros</v>
          </cell>
        </row>
      </sheetData>
      <sheetData sheetId="7">
        <row r="2">
          <cell r="E2">
            <v>42048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S732"/>
  <sheetViews>
    <sheetView tabSelected="1" topLeftCell="L1" zoomScale="85" zoomScaleNormal="85" workbookViewId="0">
      <selection activeCell="U1" sqref="U1:U1048576"/>
    </sheetView>
  </sheetViews>
  <sheetFormatPr baseColWidth="10" defaultColWidth="15.7109375" defaultRowHeight="12.75" x14ac:dyDescent="0.2"/>
  <cols>
    <col min="1" max="1" width="22" customWidth="1"/>
    <col min="12" max="12" width="32.42578125" customWidth="1"/>
    <col min="19" max="19" width="38.5703125" customWidth="1"/>
  </cols>
  <sheetData>
    <row r="1" spans="1:19" ht="15" x14ac:dyDescent="0.2">
      <c r="A1" t="str">
        <f>+'[1]Informe concentra'!A1</f>
        <v>Cliente/Remitente</v>
      </c>
      <c r="B1" t="str">
        <f>+'[1]Informe concentra'!B1</f>
        <v>Ubicación/Sistema</v>
      </c>
      <c r="C1" t="str">
        <f>+'[1]Informe concentra'!C1</f>
        <v>Uso o Mercado Destino declarado por remitente</v>
      </c>
      <c r="D1" t="str">
        <f>+'[1]Informe concentra'!D1</f>
        <v>Nominación suministro MBTU por día</v>
      </c>
      <c r="E1" t="str">
        <f>+'[1]Informe concentra'!E1</f>
        <v>Asignación final MBTU por día</v>
      </c>
      <c r="F1" t="str">
        <f>+'[1]Informe concentra'!F1</f>
        <v>Priorización decreto 880</v>
      </c>
      <c r="G1" t="str">
        <f>+'[1]Informe concentra'!G1</f>
        <v>Punto de Entrada/Campo</v>
      </c>
      <c r="H1" t="str">
        <f>+'[1]Informe concentra'!H1</f>
        <v>Restriccion</v>
      </c>
      <c r="I1" t="str">
        <f>+'[1]Informe concentra'!I1</f>
        <v>Campo</v>
      </c>
      <c r="K1" t="s">
        <v>0</v>
      </c>
      <c r="L1" s="1"/>
      <c r="M1" s="1"/>
      <c r="N1" s="1"/>
      <c r="O1" s="1"/>
      <c r="P1" s="1"/>
      <c r="Q1" s="1"/>
      <c r="R1" s="1"/>
      <c r="S1" s="2"/>
    </row>
    <row r="2" spans="1:19" ht="15.75" x14ac:dyDescent="0.2">
      <c r="A2" t="str">
        <f>+'[1]Informe concentra'!A2</f>
        <v>CENIT TRANSPORTE Y LOGISTICA DE HIDROCARBUROS S.A.S.</v>
      </c>
      <c r="B2" t="str">
        <f>+'[1]Informe concentra'!B2</f>
        <v>Interior</v>
      </c>
      <c r="C2" t="str">
        <f>+'[1]Informe concentra'!C2</f>
        <v>Industrial</v>
      </c>
      <c r="D2">
        <f>+'[1]Informe concentra'!D2</f>
        <v>2181</v>
      </c>
      <c r="E2">
        <f>+'[1]Informe concentra'!E2</f>
        <v>2181</v>
      </c>
      <c r="F2" t="str">
        <f>+'[1]Informe concentra'!F2</f>
        <v>Firme Primario</v>
      </c>
      <c r="G2" t="str">
        <f>+'[1]Informe concentra'!G2</f>
        <v>Cusiana</v>
      </c>
      <c r="H2">
        <f>+'[1]Informe concentra'!H2</f>
        <v>0</v>
      </c>
      <c r="I2" t="str">
        <f>+'[1]Informe concentra'!I2</f>
        <v>Cusiana</v>
      </c>
      <c r="L2" s="3" t="s">
        <v>1</v>
      </c>
      <c r="M2" s="3"/>
      <c r="N2" s="3"/>
      <c r="O2" s="3"/>
      <c r="P2" s="3"/>
      <c r="Q2" s="3"/>
      <c r="R2" s="3"/>
      <c r="S2" s="2"/>
    </row>
    <row r="3" spans="1:19" ht="15" x14ac:dyDescent="0.2">
      <c r="A3" t="str">
        <f>+'[1]Informe concentra'!A3</f>
        <v>ECOPETROL S.A.</v>
      </c>
      <c r="B3" t="str">
        <f>+'[1]Informe concentra'!B3</f>
        <v>Interior</v>
      </c>
      <c r="C3" t="str">
        <f>+'[1]Informe concentra'!C3</f>
        <v>Industrial</v>
      </c>
      <c r="D3">
        <f>+'[1]Informe concentra'!D3</f>
        <v>4339</v>
      </c>
      <c r="E3">
        <f>+'[1]Informe concentra'!E3</f>
        <v>4339</v>
      </c>
      <c r="F3" t="str">
        <f>+'[1]Informe concentra'!F3</f>
        <v>Firme Primario</v>
      </c>
      <c r="G3" t="str">
        <f>+'[1]Informe concentra'!G3</f>
        <v>Apiay</v>
      </c>
      <c r="H3">
        <f>+'[1]Informe concentra'!H3</f>
        <v>0</v>
      </c>
      <c r="I3" t="str">
        <f>+'[1]Informe concentra'!I3</f>
        <v>Otros</v>
      </c>
      <c r="L3" s="4" t="s">
        <v>2</v>
      </c>
      <c r="M3" s="5">
        <f ca="1">+'[1]Publicacion ECP'!E2</f>
        <v>42048</v>
      </c>
      <c r="N3" s="6"/>
      <c r="O3" s="2"/>
      <c r="P3" s="2"/>
      <c r="Q3" s="2"/>
      <c r="R3" s="2"/>
      <c r="S3" s="2"/>
    </row>
    <row r="4" spans="1:19" ht="15" x14ac:dyDescent="0.2">
      <c r="A4" t="str">
        <f>+'[1]Informe concentra'!A4</f>
        <v>ECOPETROL S.A.</v>
      </c>
      <c r="B4" t="str">
        <f>+'[1]Informe concentra'!B4</f>
        <v>Interior</v>
      </c>
      <c r="C4" t="str">
        <f>+'[1]Informe concentra'!C4</f>
        <v>Industrial</v>
      </c>
      <c r="D4">
        <f>+'[1]Informe concentra'!D4</f>
        <v>4017</v>
      </c>
      <c r="E4">
        <f>+'[1]Informe concentra'!E4</f>
        <v>4017</v>
      </c>
      <c r="F4" t="str">
        <f>+'[1]Informe concentra'!F4</f>
        <v>Firme Primario</v>
      </c>
      <c r="G4" t="str">
        <f>+'[1]Informe concentra'!G4</f>
        <v>Cusiana</v>
      </c>
      <c r="H4">
        <f>+'[1]Informe concentra'!H4</f>
        <v>0</v>
      </c>
      <c r="I4" t="str">
        <f>+'[1]Informe concentra'!I4</f>
        <v>Cusiana</v>
      </c>
      <c r="L4" s="4"/>
      <c r="M4" s="5"/>
      <c r="N4" s="6"/>
      <c r="O4" s="2"/>
      <c r="P4" s="2"/>
      <c r="Q4" s="2"/>
      <c r="R4" s="2"/>
      <c r="S4" s="2"/>
    </row>
    <row r="5" spans="1:19" ht="16.5" thickBot="1" x14ac:dyDescent="0.25">
      <c r="A5" t="str">
        <f>+'[1]Informe concentra'!A5</f>
        <v>ECOPETROL S.A.</v>
      </c>
      <c r="B5" t="str">
        <f>+'[1]Informe concentra'!B5</f>
        <v>Interior</v>
      </c>
      <c r="C5" t="str">
        <f>+'[1]Informe concentra'!C5</f>
        <v>Industrial</v>
      </c>
      <c r="D5">
        <f>+'[1]Informe concentra'!D5</f>
        <v>1953</v>
      </c>
      <c r="E5">
        <f>+'[1]Informe concentra'!E5</f>
        <v>1953</v>
      </c>
      <c r="F5" t="str">
        <f>+'[1]Informe concentra'!F5</f>
        <v>Firme Primario</v>
      </c>
      <c r="G5" t="str">
        <f>+'[1]Informe concentra'!G5</f>
        <v>Apiay</v>
      </c>
      <c r="H5">
        <f>+'[1]Informe concentra'!H5</f>
        <v>0</v>
      </c>
      <c r="I5" t="str">
        <f>+'[1]Informe concentra'!I5</f>
        <v>Otros</v>
      </c>
      <c r="L5" s="7" t="str">
        <f ca="1">+CONCATENATE("Balance Diario"," ",M5,N5,O5,)</f>
        <v>Balance Diario 1322015</v>
      </c>
      <c r="M5" s="7">
        <f ca="1">+DAY(M3)</f>
        <v>13</v>
      </c>
      <c r="N5" s="7">
        <f ca="1">+MONTH(M3)</f>
        <v>2</v>
      </c>
      <c r="O5" s="7">
        <f ca="1">+YEAR(M3)</f>
        <v>2015</v>
      </c>
      <c r="P5" s="8"/>
      <c r="Q5" s="8"/>
      <c r="R5" s="8"/>
      <c r="S5" s="2"/>
    </row>
    <row r="6" spans="1:19" ht="15.75" thickBot="1" x14ac:dyDescent="0.25">
      <c r="A6" t="str">
        <f>+'[1]Informe concentra'!A6</f>
        <v>ECOPETROL S.A.</v>
      </c>
      <c r="B6" t="str">
        <f>+'[1]Informe concentra'!B6</f>
        <v>Interior</v>
      </c>
      <c r="C6" t="str">
        <f>+'[1]Informe concentra'!C6</f>
        <v>Refinería</v>
      </c>
      <c r="D6">
        <f>+'[1]Informe concentra'!D6</f>
        <v>3292</v>
      </c>
      <c r="E6">
        <f>+'[1]Informe concentra'!E6</f>
        <v>3292</v>
      </c>
      <c r="F6" t="str">
        <f>+'[1]Informe concentra'!F6</f>
        <v>Firme Primario</v>
      </c>
      <c r="G6" t="str">
        <f>+'[1]Informe concentra'!G6</f>
        <v>Cantagallo</v>
      </c>
      <c r="H6">
        <f>+'[1]Informe concentra'!H6</f>
        <v>0</v>
      </c>
      <c r="I6" t="str">
        <f>+'[1]Informe concentra'!I6</f>
        <v>Otros</v>
      </c>
      <c r="L6" s="9" t="s">
        <v>3</v>
      </c>
      <c r="M6" s="9" t="s">
        <v>4</v>
      </c>
      <c r="N6" s="10" t="s">
        <v>5</v>
      </c>
      <c r="O6" s="10" t="s">
        <v>6</v>
      </c>
      <c r="P6" s="11" t="s">
        <v>7</v>
      </c>
      <c r="Q6" s="12" t="s">
        <v>8</v>
      </c>
      <c r="R6" s="12" t="s">
        <v>9</v>
      </c>
      <c r="S6" s="13" t="s">
        <v>10</v>
      </c>
    </row>
    <row r="7" spans="1:19" x14ac:dyDescent="0.2">
      <c r="A7" t="str">
        <f>+'[1]Informe concentra'!A7</f>
        <v>ECOPETROL S.A.</v>
      </c>
      <c r="B7" t="str">
        <f>+'[1]Informe concentra'!B7</f>
        <v>Interior</v>
      </c>
      <c r="C7" t="str">
        <f>+'[1]Informe concentra'!C7</f>
        <v>Refinería</v>
      </c>
      <c r="D7">
        <f>+'[1]Informe concentra'!D7</f>
        <v>5000</v>
      </c>
      <c r="E7">
        <f>+'[1]Informe concentra'!E7</f>
        <v>5000</v>
      </c>
      <c r="F7" t="str">
        <f>+'[1]Informe concentra'!F7</f>
        <v>Firme Primario</v>
      </c>
      <c r="G7" t="str">
        <f>+'[1]Informe concentra'!G7</f>
        <v>Cupiagua</v>
      </c>
      <c r="H7">
        <f>+'[1]Informe concentra'!H7</f>
        <v>0</v>
      </c>
      <c r="I7" t="str">
        <f>+'[1]Informe concentra'!I7</f>
        <v>Cupiagua</v>
      </c>
      <c r="L7" s="14" t="s">
        <v>11</v>
      </c>
      <c r="M7" s="14" t="s">
        <v>12</v>
      </c>
      <c r="N7" s="15" t="s">
        <v>13</v>
      </c>
      <c r="O7" s="16" t="s">
        <v>14</v>
      </c>
      <c r="P7" s="17">
        <f>+SUMIFS(D:D,I:I,"Guajira",B:B,"Costa",C:C,"Res y Peq Ind.")</f>
        <v>10001</v>
      </c>
      <c r="Q7" s="18">
        <f>+SUMIFS(E:E,I:I,"Guajira",B:B,"Costa",C:C,"Res y Peq Ind.")</f>
        <v>10001</v>
      </c>
      <c r="R7" s="18">
        <f>+Q7-P7</f>
        <v>0</v>
      </c>
      <c r="S7" s="19"/>
    </row>
    <row r="8" spans="1:19" x14ac:dyDescent="0.2">
      <c r="A8" t="str">
        <f>+'[1]Informe concentra'!A8</f>
        <v>ECOPETROL S.A.</v>
      </c>
      <c r="B8" t="str">
        <f>+'[1]Informe concentra'!B8</f>
        <v>Interior</v>
      </c>
      <c r="C8" t="str">
        <f>+'[1]Informe concentra'!C8</f>
        <v>Refinería</v>
      </c>
      <c r="D8">
        <f>+'[1]Informe concentra'!D8</f>
        <v>12868</v>
      </c>
      <c r="E8">
        <f>+'[1]Informe concentra'!E8</f>
        <v>12868</v>
      </c>
      <c r="F8" t="str">
        <f>+'[1]Informe concentra'!F8</f>
        <v>Firme Primario</v>
      </c>
      <c r="G8" t="str">
        <f>+'[1]Informe concentra'!G8</f>
        <v>GIBRALTAR</v>
      </c>
      <c r="H8">
        <f>+'[1]Informe concentra'!H8</f>
        <v>0</v>
      </c>
      <c r="I8" t="str">
        <f>+'[1]Informe concentra'!I8</f>
        <v>Gibraltar</v>
      </c>
      <c r="L8" s="20"/>
      <c r="M8" s="21"/>
      <c r="N8" s="22"/>
      <c r="O8" s="23" t="s">
        <v>15</v>
      </c>
      <c r="P8" s="24">
        <f>+SUMIFS(D:D,I:I,"Guajira",B:B,"Costa",C:C,"Industrial")-P11</f>
        <v>63280</v>
      </c>
      <c r="Q8" s="25">
        <f>+SUMIFS(E:E,I:I,"Guajira",B:B,"Costa",C:C,"Industrial")-Q11</f>
        <v>63280</v>
      </c>
      <c r="R8" s="25">
        <f t="shared" ref="R8:R16" si="0">+Q8-P8</f>
        <v>0</v>
      </c>
      <c r="S8" s="26"/>
    </row>
    <row r="9" spans="1:19" x14ac:dyDescent="0.2">
      <c r="A9" t="str">
        <f>+'[1]Informe concentra'!A9</f>
        <v>ECOPETROL S.A.</v>
      </c>
      <c r="B9" t="str">
        <f>+'[1]Informe concentra'!B9</f>
        <v>Interior</v>
      </c>
      <c r="C9" t="str">
        <f>+'[1]Informe concentra'!C9</f>
        <v>Refinería</v>
      </c>
      <c r="D9">
        <f>+'[1]Informe concentra'!D9</f>
        <v>14659</v>
      </c>
      <c r="E9">
        <f>+'[1]Informe concentra'!E9</f>
        <v>14659</v>
      </c>
      <c r="F9" t="str">
        <f>+'[1]Informe concentra'!F9</f>
        <v>Firme Primario</v>
      </c>
      <c r="G9" t="str">
        <f>+'[1]Informe concentra'!G9</f>
        <v>GIBRALTAR</v>
      </c>
      <c r="H9">
        <f>+'[1]Informe concentra'!H9</f>
        <v>0</v>
      </c>
      <c r="I9" t="str">
        <f>+'[1]Informe concentra'!I9</f>
        <v>Gibraltar</v>
      </c>
      <c r="L9" s="20"/>
      <c r="M9" s="21"/>
      <c r="N9" s="22"/>
      <c r="O9" s="23" t="s">
        <v>16</v>
      </c>
      <c r="P9" s="24">
        <f>+SUMIFS(D:D,I:I,"Guajira",B:B,"Costa",C:C,"GNVC")</f>
        <v>11620</v>
      </c>
      <c r="Q9" s="25">
        <f>+SUMIFS(E:E,I:I,"Guajira",B:B,"Costa",C:C,"GNVC")</f>
        <v>11620</v>
      </c>
      <c r="R9" s="25">
        <f t="shared" si="0"/>
        <v>0</v>
      </c>
      <c r="S9" s="27"/>
    </row>
    <row r="10" spans="1:19" x14ac:dyDescent="0.2">
      <c r="A10" t="str">
        <f>+'[1]Informe concentra'!A10</f>
        <v>ECOPETROL S.A.</v>
      </c>
      <c r="B10" t="str">
        <f>+'[1]Informe concentra'!B10</f>
        <v>Interior</v>
      </c>
      <c r="C10" t="str">
        <f>+'[1]Informe concentra'!C10</f>
        <v>Refinería</v>
      </c>
      <c r="D10">
        <f>+'[1]Informe concentra'!D10</f>
        <v>35871</v>
      </c>
      <c r="E10">
        <f>+'[1]Informe concentra'!E10</f>
        <v>35871</v>
      </c>
      <c r="F10" t="str">
        <f>+'[1]Informe concentra'!F10</f>
        <v>Firme Primario</v>
      </c>
      <c r="G10" t="str">
        <f>+'[1]Informe concentra'!G10</f>
        <v>Guajira</v>
      </c>
      <c r="H10">
        <f>+'[1]Informe concentra'!H10</f>
        <v>0</v>
      </c>
      <c r="I10" t="str">
        <f>+'[1]Informe concentra'!I10</f>
        <v>Guajira</v>
      </c>
      <c r="L10" s="20"/>
      <c r="M10" s="21"/>
      <c r="N10" s="22"/>
      <c r="O10" s="23" t="s">
        <v>17</v>
      </c>
      <c r="P10" s="24">
        <f>+SUMIFS(D:D,I:I,"Guajira",B:B,"Costa",C:C,"Térmico")</f>
        <v>69651</v>
      </c>
      <c r="Q10" s="25">
        <f>+SUMIFS(E:E,I:I,"Guajira",B:B,"Costa",C:C,"Térmico")</f>
        <v>69651</v>
      </c>
      <c r="R10" s="25">
        <f t="shared" si="0"/>
        <v>0</v>
      </c>
      <c r="S10" s="26"/>
    </row>
    <row r="11" spans="1:19" ht="13.5" thickBot="1" x14ac:dyDescent="0.25">
      <c r="A11" t="str">
        <f>+'[1]Informe concentra'!A11</f>
        <v>ECOPETROL S.A.</v>
      </c>
      <c r="B11" t="str">
        <f>+'[1]Informe concentra'!B11</f>
        <v>Interior</v>
      </c>
      <c r="C11" t="str">
        <f>+'[1]Informe concentra'!C11</f>
        <v>Refinería</v>
      </c>
      <c r="D11">
        <f>+'[1]Informe concentra'!D11</f>
        <v>1304</v>
      </c>
      <c r="E11">
        <f>+'[1]Informe concentra'!E11</f>
        <v>1304</v>
      </c>
      <c r="F11" t="str">
        <f>+'[1]Informe concentra'!F11</f>
        <v>Firme Primario</v>
      </c>
      <c r="G11" t="str">
        <f>+'[1]Informe concentra'!G11</f>
        <v>Llanito</v>
      </c>
      <c r="H11">
        <f>+'[1]Informe concentra'!H11</f>
        <v>0</v>
      </c>
      <c r="I11" t="str">
        <f>+'[1]Informe concentra'!I11</f>
        <v>Otros</v>
      </c>
      <c r="L11" s="20"/>
      <c r="M11" s="21"/>
      <c r="N11" s="28"/>
      <c r="O11" s="29" t="s">
        <v>18</v>
      </c>
      <c r="P11" s="30">
        <f>+SUMIFS(D:D,I:I,"Guajira",B:B,"Costa",C:C,"Industrial",A:A,"REFINERIA CARTAGENA S.A.")</f>
        <v>1000</v>
      </c>
      <c r="Q11" s="31">
        <f>+SUMIFS(E:E,I:I,"Guajira",B:B,"Costa",C:C,"Industrial",A:A,"REFINERIA CARTAGENA S.A.")</f>
        <v>1000</v>
      </c>
      <c r="R11" s="31">
        <f t="shared" si="0"/>
        <v>0</v>
      </c>
      <c r="S11" s="32"/>
    </row>
    <row r="12" spans="1:19" x14ac:dyDescent="0.2">
      <c r="A12" t="str">
        <f>+'[1]Informe concentra'!A12</f>
        <v>ECOPETROL S.A.</v>
      </c>
      <c r="B12" t="str">
        <f>+'[1]Informe concentra'!B12</f>
        <v>Interior</v>
      </c>
      <c r="C12" t="str">
        <f>+'[1]Informe concentra'!C12</f>
        <v>Refinería</v>
      </c>
      <c r="D12">
        <f>+'[1]Informe concentra'!D12</f>
        <v>4193</v>
      </c>
      <c r="E12">
        <f>+'[1]Informe concentra'!E12</f>
        <v>4193</v>
      </c>
      <c r="F12" t="str">
        <f>+'[1]Informe concentra'!F12</f>
        <v>Firme Primario</v>
      </c>
      <c r="G12" t="str">
        <f>+'[1]Informe concentra'!G12</f>
        <v>El Centro</v>
      </c>
      <c r="H12">
        <f>+'[1]Informe concentra'!H12</f>
        <v>0</v>
      </c>
      <c r="I12" t="str">
        <f>+'[1]Informe concentra'!I12</f>
        <v>Otros</v>
      </c>
      <c r="L12" s="20"/>
      <c r="M12" s="21"/>
      <c r="N12" s="15" t="s">
        <v>19</v>
      </c>
      <c r="O12" s="16" t="s">
        <v>14</v>
      </c>
      <c r="P12" s="17">
        <f>+SUMIFS(D:D,I:I,"Guajira",B:B,"Interior",C:C,"Res y Peq Ind.")</f>
        <v>16848</v>
      </c>
      <c r="Q12" s="18">
        <f>+SUMIFS(E:E,I:I,"Guajira",B:B,"Interior",C:C,"Res y Peq Ind.")</f>
        <v>16848</v>
      </c>
      <c r="R12" s="18">
        <f>+Q12-P12</f>
        <v>0</v>
      </c>
      <c r="S12" s="19"/>
    </row>
    <row r="13" spans="1:19" x14ac:dyDescent="0.2">
      <c r="A13" t="str">
        <f>+'[1]Informe concentra'!A13</f>
        <v>ECOPETROL S.A.</v>
      </c>
      <c r="B13" t="str">
        <f>+'[1]Informe concentra'!B13</f>
        <v>Interior</v>
      </c>
      <c r="C13" t="str">
        <f>+'[1]Informe concentra'!C13</f>
        <v>Refinería</v>
      </c>
      <c r="D13">
        <f>+'[1]Informe concentra'!D13</f>
        <v>10562</v>
      </c>
      <c r="E13">
        <f>+'[1]Informe concentra'!E13</f>
        <v>10562</v>
      </c>
      <c r="F13" t="str">
        <f>+'[1]Informe concentra'!F13</f>
        <v>Firme Primario</v>
      </c>
      <c r="G13" t="str">
        <f>+'[1]Informe concentra'!G13</f>
        <v>Payoa</v>
      </c>
      <c r="H13">
        <f>+'[1]Informe concentra'!H13</f>
        <v>0</v>
      </c>
      <c r="I13" t="str">
        <f>+'[1]Informe concentra'!I13</f>
        <v>Otros</v>
      </c>
      <c r="L13" s="20"/>
      <c r="M13" s="21"/>
      <c r="N13" s="22"/>
      <c r="O13" s="23" t="s">
        <v>15</v>
      </c>
      <c r="P13" s="24">
        <f>+SUMIFS(D:D,I:I,"Guajira",B:B,"Interior",C:C,"Industrial")+SUMIFS(D:D,I:I,"Guajira",B:B,"Interior",C:C,"Compresores")</f>
        <v>1312</v>
      </c>
      <c r="Q13" s="25">
        <f>+SUMIFS(E:E,I:I,"Guajira",B:B,"Interior",C:C,"Industrial")+SUMIFS(E:E,I:I,"Guajira",B:B,"Interior",C:C,"Compresores")</f>
        <v>1312</v>
      </c>
      <c r="R13" s="25">
        <f t="shared" si="0"/>
        <v>0</v>
      </c>
      <c r="S13" s="26"/>
    </row>
    <row r="14" spans="1:19" x14ac:dyDescent="0.2">
      <c r="A14" t="str">
        <f>+'[1]Informe concentra'!A14</f>
        <v>ECOPETROL S.A.</v>
      </c>
      <c r="B14" t="str">
        <f>+'[1]Informe concentra'!B14</f>
        <v>Interior</v>
      </c>
      <c r="C14" t="str">
        <f>+'[1]Informe concentra'!C14</f>
        <v>Refinería</v>
      </c>
      <c r="D14">
        <f>+'[1]Informe concentra'!D14</f>
        <v>16395</v>
      </c>
      <c r="E14">
        <f>+'[1]Informe concentra'!E14</f>
        <v>16395</v>
      </c>
      <c r="F14" t="str">
        <f>+'[1]Informe concentra'!F14</f>
        <v>Firme Primario</v>
      </c>
      <c r="G14" t="str">
        <f>+'[1]Informe concentra'!G14</f>
        <v>Provincia</v>
      </c>
      <c r="H14">
        <f>+'[1]Informe concentra'!H14</f>
        <v>0</v>
      </c>
      <c r="I14" t="str">
        <f>+'[1]Informe concentra'!I14</f>
        <v>Otros</v>
      </c>
      <c r="L14" s="20"/>
      <c r="M14" s="21"/>
      <c r="N14" s="22"/>
      <c r="O14" s="23" t="s">
        <v>16</v>
      </c>
      <c r="P14" s="24">
        <f>+SUMIFS(D:D,I:I,"Guajira",B:B,"Interior",C:C,"GNVC")</f>
        <v>158</v>
      </c>
      <c r="Q14" s="25">
        <f>+SUMIFS(E:E,I:I,"Guajira",B:B,"Interior",C:C,"GNVC")</f>
        <v>158</v>
      </c>
      <c r="R14" s="25">
        <f t="shared" si="0"/>
        <v>0</v>
      </c>
      <c r="S14" s="33"/>
    </row>
    <row r="15" spans="1:19" x14ac:dyDescent="0.2">
      <c r="A15" t="str">
        <f>+'[1]Informe concentra'!A15</f>
        <v>ECOPETROL S.A.</v>
      </c>
      <c r="B15" t="str">
        <f>+'[1]Informe concentra'!B15</f>
        <v>Interior</v>
      </c>
      <c r="C15" t="str">
        <f>+'[1]Informe concentra'!C15</f>
        <v>Refinería</v>
      </c>
      <c r="D15">
        <f>+'[1]Informe concentra'!D15</f>
        <v>856</v>
      </c>
      <c r="E15">
        <f>+'[1]Informe concentra'!E15</f>
        <v>856</v>
      </c>
      <c r="F15" t="str">
        <f>+'[1]Informe concentra'!F15</f>
        <v>Firme Primario</v>
      </c>
      <c r="G15" t="str">
        <f>+'[1]Informe concentra'!G15</f>
        <v>Serafin</v>
      </c>
      <c r="H15">
        <f>+'[1]Informe concentra'!H15</f>
        <v>0</v>
      </c>
      <c r="I15" t="str">
        <f>+'[1]Informe concentra'!I15</f>
        <v>Otros</v>
      </c>
      <c r="L15" s="20"/>
      <c r="M15" s="21"/>
      <c r="N15" s="22"/>
      <c r="O15" s="23" t="s">
        <v>17</v>
      </c>
      <c r="P15" s="24">
        <f>+SUMIFS(D:D,I:I,"Guajira",B:B,"Interior",C:C,"Térmico")</f>
        <v>250</v>
      </c>
      <c r="Q15" s="25">
        <f>+SUMIFS(E:E,I:I,"Guajira",B:B,"Interior",C:C,"Térmico")</f>
        <v>250</v>
      </c>
      <c r="R15" s="25">
        <f t="shared" si="0"/>
        <v>0</v>
      </c>
      <c r="S15" s="26"/>
    </row>
    <row r="16" spans="1:19" ht="13.5" thickBot="1" x14ac:dyDescent="0.25">
      <c r="A16" t="str">
        <f>+'[1]Informe concentra'!A16</f>
        <v>EMGESA S.A. E.S.P.</v>
      </c>
      <c r="B16" t="str">
        <f>+'[1]Informe concentra'!B16</f>
        <v>Interior</v>
      </c>
      <c r="C16" t="str">
        <f>+'[1]Informe concentra'!C16</f>
        <v>Industrial</v>
      </c>
      <c r="D16">
        <f>+'[1]Informe concentra'!D16</f>
        <v>657</v>
      </c>
      <c r="E16">
        <f>+'[1]Informe concentra'!E16</f>
        <v>657</v>
      </c>
      <c r="F16" t="str">
        <f>+'[1]Informe concentra'!F16</f>
        <v>Firme Secundario</v>
      </c>
      <c r="G16" t="str">
        <f>+'[1]Informe concentra'!G16</f>
        <v>Cusiana</v>
      </c>
      <c r="H16">
        <f>+'[1]Informe concentra'!H16</f>
        <v>0</v>
      </c>
      <c r="I16" t="str">
        <f>+'[1]Informe concentra'!I16</f>
        <v>Cusiana</v>
      </c>
      <c r="L16" s="20"/>
      <c r="M16" s="21"/>
      <c r="N16" s="22"/>
      <c r="O16" s="29" t="s">
        <v>20</v>
      </c>
      <c r="P16" s="30">
        <f>+SUMIFS(D:D,I:I,"Guajira",B:B,"Interior",C:C,"Refinería")</f>
        <v>35871</v>
      </c>
      <c r="Q16" s="31">
        <f>+SUMIFS(E:E,I:I,"Guajira",B:B,"Interior",C:C,"Refinería")</f>
        <v>35871</v>
      </c>
      <c r="R16" s="31">
        <f t="shared" si="0"/>
        <v>0</v>
      </c>
      <c r="S16" s="34"/>
    </row>
    <row r="17" spans="1:19" ht="13.5" thickBot="1" x14ac:dyDescent="0.25">
      <c r="A17" t="str">
        <f>+'[1]Informe concentra'!A17</f>
        <v>EMGESA S.A. E.S.P.</v>
      </c>
      <c r="B17" t="str">
        <f>+'[1]Informe concentra'!B17</f>
        <v>Interior</v>
      </c>
      <c r="C17" t="str">
        <f>+'[1]Informe concentra'!C17</f>
        <v>Industrial</v>
      </c>
      <c r="D17">
        <f>+'[1]Informe concentra'!D17</f>
        <v>500</v>
      </c>
      <c r="E17">
        <f>+'[1]Informe concentra'!E17</f>
        <v>500</v>
      </c>
      <c r="F17" t="str">
        <f>+'[1]Informe concentra'!F17</f>
        <v>Firme Secundario</v>
      </c>
      <c r="G17" t="str">
        <f>+'[1]Informe concentra'!G17</f>
        <v>Cusiana</v>
      </c>
      <c r="H17">
        <f>+'[1]Informe concentra'!H17</f>
        <v>0</v>
      </c>
      <c r="I17" t="str">
        <f>+'[1]Informe concentra'!I17</f>
        <v>Cusiana</v>
      </c>
      <c r="L17" s="35"/>
      <c r="M17" s="36"/>
      <c r="N17" s="37" t="s">
        <v>21</v>
      </c>
      <c r="O17" s="38" t="s">
        <v>21</v>
      </c>
      <c r="P17" s="39">
        <f>+SUMIFS(D:D,I:I,"Guajira",B:B,"Internacional")</f>
        <v>28500</v>
      </c>
      <c r="Q17" s="40">
        <f>+SUMIFS(E:E,I:I,"Guajira",B:B,"Internacional")</f>
        <v>28500</v>
      </c>
      <c r="R17" s="18">
        <f>+Q17-P17</f>
        <v>0</v>
      </c>
      <c r="S17" s="26"/>
    </row>
    <row r="18" spans="1:19" ht="15.75" hidden="1" thickBot="1" x14ac:dyDescent="0.25">
      <c r="A18" t="str">
        <f>+'[1]Informe concentra'!A18</f>
        <v>EMPRESAS PUBLICAS DE MEDELLIN E.S.P</v>
      </c>
      <c r="B18" t="str">
        <f>+'[1]Informe concentra'!B18</f>
        <v>Interior</v>
      </c>
      <c r="C18" t="str">
        <f>+'[1]Informe concentra'!C18</f>
        <v>GNVC</v>
      </c>
      <c r="D18">
        <f>+'[1]Informe concentra'!D18</f>
        <v>2900</v>
      </c>
      <c r="E18">
        <f>+'[1]Informe concentra'!E18</f>
        <v>2900</v>
      </c>
      <c r="F18" t="str">
        <f>+'[1]Informe concentra'!F18</f>
        <v>Firme Primario</v>
      </c>
      <c r="G18" t="str">
        <f>+'[1]Informe concentra'!G18</f>
        <v>Cusiana</v>
      </c>
      <c r="H18">
        <f>+'[1]Informe concentra'!H18</f>
        <v>0</v>
      </c>
      <c r="I18" t="str">
        <f>+'[1]Informe concentra'!I18</f>
        <v>Cusiana</v>
      </c>
      <c r="L18" s="41"/>
      <c r="M18" s="42"/>
      <c r="N18" s="43"/>
      <c r="O18" s="44"/>
      <c r="P18" s="45"/>
      <c r="Q18" s="46"/>
      <c r="R18" s="18"/>
      <c r="S18" s="47"/>
    </row>
    <row r="19" spans="1:19" ht="15.75" hidden="1" thickBot="1" x14ac:dyDescent="0.25">
      <c r="A19" t="str">
        <f>+'[1]Informe concentra'!A19</f>
        <v>EMPRESAS PUBLICAS DE MEDELLIN E.S.P</v>
      </c>
      <c r="B19" t="str">
        <f>+'[1]Informe concentra'!B19</f>
        <v>Interior</v>
      </c>
      <c r="C19" t="str">
        <f>+'[1]Informe concentra'!C19</f>
        <v>Industrial</v>
      </c>
      <c r="D19">
        <f>+'[1]Informe concentra'!D19</f>
        <v>255</v>
      </c>
      <c r="E19">
        <f>+'[1]Informe concentra'!E19</f>
        <v>255</v>
      </c>
      <c r="F19" t="str">
        <f>+'[1]Informe concentra'!F19</f>
        <v>Firme Primario</v>
      </c>
      <c r="G19" t="str">
        <f>+'[1]Informe concentra'!G19</f>
        <v>Cusiana</v>
      </c>
      <c r="H19">
        <f>+'[1]Informe concentra'!H19</f>
        <v>0</v>
      </c>
      <c r="I19" t="str">
        <f>+'[1]Informe concentra'!I19</f>
        <v>Cusiana</v>
      </c>
      <c r="L19" s="41"/>
      <c r="M19" s="42"/>
      <c r="N19" s="43"/>
      <c r="O19" s="44"/>
      <c r="P19" s="45"/>
      <c r="Q19" s="46"/>
      <c r="R19" s="18"/>
      <c r="S19" s="47"/>
    </row>
    <row r="20" spans="1:19" ht="12.75" customHeight="1" x14ac:dyDescent="0.2">
      <c r="A20" t="str">
        <f>+'[1]Informe concentra'!A20</f>
        <v>EMPRESAS PUBLICAS DE MEDELLIN E.S.P</v>
      </c>
      <c r="B20" t="str">
        <f>+'[1]Informe concentra'!B20</f>
        <v>Interior</v>
      </c>
      <c r="C20" t="str">
        <f>+'[1]Informe concentra'!C20</f>
        <v>Industrial</v>
      </c>
      <c r="D20">
        <f>+'[1]Informe concentra'!D20</f>
        <v>0</v>
      </c>
      <c r="E20">
        <f>+'[1]Informe concentra'!E20</f>
        <v>0</v>
      </c>
      <c r="F20" t="str">
        <f>+'[1]Informe concentra'!F20</f>
        <v>Firme Primario</v>
      </c>
      <c r="G20" t="str">
        <f>+'[1]Informe concentra'!G20</f>
        <v>Cusiana</v>
      </c>
      <c r="H20">
        <f>+'[1]Informe concentra'!H20</f>
        <v>0</v>
      </c>
      <c r="I20" t="str">
        <f>+'[1]Informe concentra'!I20</f>
        <v>Cusiana</v>
      </c>
      <c r="L20" s="48" t="s">
        <v>22</v>
      </c>
      <c r="M20" s="14" t="s">
        <v>12</v>
      </c>
      <c r="N20" s="15" t="s">
        <v>19</v>
      </c>
      <c r="O20" s="16" t="s">
        <v>14</v>
      </c>
      <c r="P20" s="17">
        <f>+SUMIFS(D:D,G:G,"Pauto-Floreña",C:C,"Res y Peq Ind.")</f>
        <v>759</v>
      </c>
      <c r="Q20" s="18">
        <f>+SUMIFS(E:E,G:G,"Pauto-Floreña",C:C,"Res y Peq Ind.")</f>
        <v>759</v>
      </c>
      <c r="R20" s="18">
        <f>+Q20-P20</f>
        <v>0</v>
      </c>
      <c r="S20" s="49"/>
    </row>
    <row r="21" spans="1:19" x14ac:dyDescent="0.2">
      <c r="A21" t="str">
        <f>+'[1]Informe concentra'!A21</f>
        <v>EMPRESAS PUBLICAS DE MEDELLIN E.S.P</v>
      </c>
      <c r="B21" t="str">
        <f>+'[1]Informe concentra'!B21</f>
        <v>Interior</v>
      </c>
      <c r="C21" t="str">
        <f>+'[1]Informe concentra'!C21</f>
        <v>Res y Peq Ind.</v>
      </c>
      <c r="D21">
        <f>+'[1]Informe concentra'!D21</f>
        <v>1000</v>
      </c>
      <c r="E21">
        <f>+'[1]Informe concentra'!E21</f>
        <v>1000</v>
      </c>
      <c r="F21" t="str">
        <f>+'[1]Informe concentra'!F21</f>
        <v>Firme Primario</v>
      </c>
      <c r="G21" t="str">
        <f>+'[1]Informe concentra'!G21</f>
        <v>Cusiana</v>
      </c>
      <c r="H21">
        <f>+'[1]Informe concentra'!H21</f>
        <v>0</v>
      </c>
      <c r="I21" t="str">
        <f>+'[1]Informe concentra'!I21</f>
        <v>Cusiana</v>
      </c>
      <c r="L21" s="21"/>
      <c r="M21" s="21"/>
      <c r="N21" s="22"/>
      <c r="O21" s="23" t="s">
        <v>15</v>
      </c>
      <c r="P21" s="24">
        <f>+SUMIFS(D:D,G:G,"Pauto-Floreña",C:C,"Industrial")</f>
        <v>2752</v>
      </c>
      <c r="Q21" s="25">
        <f>+SUMIFS(E:E,G:G,"Pauto-Floreña",C:C,"Industrial")</f>
        <v>2752</v>
      </c>
      <c r="R21" s="25">
        <f>+Q21-P21</f>
        <v>0</v>
      </c>
      <c r="S21" s="33"/>
    </row>
    <row r="22" spans="1:19" hidden="1" x14ac:dyDescent="0.2">
      <c r="A22" t="str">
        <f>+'[1]Informe concentra'!A22</f>
        <v>EMPRESAS PUBLICAS DE MEDELLIN E.S.P</v>
      </c>
      <c r="B22" t="str">
        <f>+'[1]Informe concentra'!B22</f>
        <v>Interior</v>
      </c>
      <c r="C22" t="str">
        <f>+'[1]Informe concentra'!C22</f>
        <v>Res y Peq Ind.</v>
      </c>
      <c r="D22">
        <f>+'[1]Informe concentra'!D22</f>
        <v>1540</v>
      </c>
      <c r="E22">
        <f>+'[1]Informe concentra'!E22</f>
        <v>1540</v>
      </c>
      <c r="F22" t="str">
        <f>+'[1]Informe concentra'!F22</f>
        <v>Firme Primario</v>
      </c>
      <c r="G22" t="str">
        <f>+'[1]Informe concentra'!G22</f>
        <v>Guajira</v>
      </c>
      <c r="H22">
        <f>+'[1]Informe concentra'!H22</f>
        <v>0</v>
      </c>
      <c r="I22" t="str">
        <f>+'[1]Informe concentra'!I22</f>
        <v>Guajira</v>
      </c>
      <c r="L22" s="21"/>
      <c r="M22" s="21"/>
      <c r="N22" s="22"/>
      <c r="O22" s="23"/>
      <c r="P22" s="24"/>
      <c r="Q22" s="25"/>
      <c r="R22" s="25"/>
      <c r="S22" s="27"/>
    </row>
    <row r="23" spans="1:19" x14ac:dyDescent="0.2">
      <c r="A23" t="str">
        <f>+'[1]Informe concentra'!A23</f>
        <v>EMPRESAS PUBLICAS DE MEDELLIN E.S.P</v>
      </c>
      <c r="B23" t="str">
        <f>+'[1]Informe concentra'!B23</f>
        <v>Interior</v>
      </c>
      <c r="C23" t="str">
        <f>+'[1]Informe concentra'!C23</f>
        <v>Res y Peq Ind.</v>
      </c>
      <c r="D23">
        <f>+'[1]Informe concentra'!D23</f>
        <v>748</v>
      </c>
      <c r="E23">
        <f>+'[1]Informe concentra'!E23</f>
        <v>748</v>
      </c>
      <c r="F23" t="str">
        <f>+'[1]Informe concentra'!F23</f>
        <v>Firme Primario</v>
      </c>
      <c r="G23" t="str">
        <f>+'[1]Informe concentra'!G23</f>
        <v>Guajira</v>
      </c>
      <c r="H23">
        <f>+'[1]Informe concentra'!H23</f>
        <v>0</v>
      </c>
      <c r="I23" t="str">
        <f>+'[1]Informe concentra'!I23</f>
        <v>Guajira</v>
      </c>
      <c r="L23" s="21"/>
      <c r="M23" s="21"/>
      <c r="N23" s="22"/>
      <c r="O23" s="23" t="s">
        <v>16</v>
      </c>
      <c r="P23" s="24">
        <f>+SUMIFS(D:D,G:G,"Pauto-Floreña",C:C,"GNVC")</f>
        <v>405</v>
      </c>
      <c r="Q23" s="25">
        <f>+SUMIFS(E:E,G:G,"Pauto-Floreña",C:C,"GNVC")</f>
        <v>405</v>
      </c>
      <c r="R23" s="25">
        <f t="shared" ref="R23:R25" si="1">+Q23-P23</f>
        <v>0</v>
      </c>
      <c r="S23" s="27"/>
    </row>
    <row r="24" spans="1:19" x14ac:dyDescent="0.2">
      <c r="A24" t="str">
        <f>+'[1]Informe concentra'!A24</f>
        <v>ENERGIA EFICIENTE E2 S.A. E.S.P.</v>
      </c>
      <c r="B24" t="str">
        <f>+'[1]Informe concentra'!B24</f>
        <v>Costa</v>
      </c>
      <c r="C24" t="str">
        <f>+'[1]Informe concentra'!C24</f>
        <v>Industrial</v>
      </c>
      <c r="D24">
        <f>+'[1]Informe concentra'!D24</f>
        <v>305</v>
      </c>
      <c r="E24">
        <f>+'[1]Informe concentra'!E24</f>
        <v>305</v>
      </c>
      <c r="F24" t="str">
        <f>+'[1]Informe concentra'!F24</f>
        <v>Firme Primario</v>
      </c>
      <c r="G24" t="str">
        <f>+'[1]Informe concentra'!G24</f>
        <v>Guajira</v>
      </c>
      <c r="H24">
        <f>+'[1]Informe concentra'!H24</f>
        <v>0</v>
      </c>
      <c r="I24" t="str">
        <f>+'[1]Informe concentra'!I24</f>
        <v>Guajira</v>
      </c>
      <c r="L24" s="21"/>
      <c r="M24" s="21"/>
      <c r="N24" s="22"/>
      <c r="O24" s="50" t="s">
        <v>17</v>
      </c>
      <c r="P24" s="24">
        <f>+SUMIFS(D:D,G:G,"Pauto-Floreña",C:C,"Térmico")</f>
        <v>20877</v>
      </c>
      <c r="Q24" s="25">
        <f>+SUMIFS(E:E,G:G,"Pauto-Floreña",C:C,"Térmico")</f>
        <v>20877</v>
      </c>
      <c r="R24" s="25">
        <f t="shared" si="1"/>
        <v>0</v>
      </c>
      <c r="S24" s="27"/>
    </row>
    <row r="25" spans="1:19" ht="13.5" thickBot="1" x14ac:dyDescent="0.25">
      <c r="A25" t="str">
        <f>+'[1]Informe concentra'!A25</f>
        <v>ENERGIA EFICIENTE E2 S.A. E.S.P.</v>
      </c>
      <c r="B25" t="str">
        <f>+'[1]Informe concentra'!B25</f>
        <v>Interior</v>
      </c>
      <c r="C25" t="str">
        <f>+'[1]Informe concentra'!C25</f>
        <v>Industrial</v>
      </c>
      <c r="D25">
        <f>+'[1]Informe concentra'!D25</f>
        <v>148</v>
      </c>
      <c r="E25">
        <f>+'[1]Informe concentra'!E25</f>
        <v>148</v>
      </c>
      <c r="F25" t="str">
        <f>+'[1]Informe concentra'!F25</f>
        <v>Firme Primario</v>
      </c>
      <c r="G25" t="str">
        <f>+'[1]Informe concentra'!G25</f>
        <v>Guajira</v>
      </c>
      <c r="H25">
        <f>+'[1]Informe concentra'!H25</f>
        <v>0</v>
      </c>
      <c r="I25" t="str">
        <f>+'[1]Informe concentra'!I25</f>
        <v>Guajira</v>
      </c>
      <c r="L25" s="21"/>
      <c r="M25" s="21"/>
      <c r="N25" s="22"/>
      <c r="O25" s="29" t="s">
        <v>20</v>
      </c>
      <c r="P25" s="30">
        <f>+SUMIFS(D:D,G:G,"Pauto-Floreña",C:C,"Refinería")</f>
        <v>0</v>
      </c>
      <c r="Q25" s="31">
        <f>+SUMIFS(E:E,G:G,"Pauto-Floreña",C:C,"Refinería")</f>
        <v>0</v>
      </c>
      <c r="R25" s="31">
        <f t="shared" si="1"/>
        <v>0</v>
      </c>
      <c r="S25" s="51"/>
    </row>
    <row r="26" spans="1:19" x14ac:dyDescent="0.2">
      <c r="A26" t="str">
        <f>+'[1]Informe concentra'!A26</f>
        <v>ENERGIA EFICIENTE E2 S.A. E.S.P.</v>
      </c>
      <c r="B26" t="str">
        <f>+'[1]Informe concentra'!B26</f>
        <v>Costa</v>
      </c>
      <c r="C26" t="str">
        <f>+'[1]Informe concentra'!C26</f>
        <v>Industrial</v>
      </c>
      <c r="D26">
        <f>+'[1]Informe concentra'!D26</f>
        <v>4700</v>
      </c>
      <c r="E26">
        <f>+'[1]Informe concentra'!E26</f>
        <v>4700</v>
      </c>
      <c r="F26" t="str">
        <f>+'[1]Informe concentra'!F26</f>
        <v>Firme Secundario</v>
      </c>
      <c r="G26" t="str">
        <f>+'[1]Informe concentra'!G26</f>
        <v>Guajira</v>
      </c>
      <c r="H26">
        <f>+'[1]Informe concentra'!H26</f>
        <v>0</v>
      </c>
      <c r="I26" t="str">
        <f>+'[1]Informe concentra'!I26</f>
        <v>Guajira</v>
      </c>
      <c r="L26" s="48" t="s">
        <v>23</v>
      </c>
      <c r="M26" s="14" t="s">
        <v>12</v>
      </c>
      <c r="N26" s="15" t="s">
        <v>19</v>
      </c>
      <c r="O26" s="16" t="s">
        <v>14</v>
      </c>
      <c r="P26" s="17">
        <f>+SUMIFS(D:D,G:G,"Cusiana",C:C,"Res y Peq Ind.")</f>
        <v>39766</v>
      </c>
      <c r="Q26" s="18">
        <f>+SUMIFS(E:E,G:G,"Cusiana",C:C,"Res y Peq Ind.")</f>
        <v>39766</v>
      </c>
      <c r="R26" s="18">
        <f>+Q26-P26</f>
        <v>0</v>
      </c>
      <c r="S26" s="52"/>
    </row>
    <row r="27" spans="1:19" x14ac:dyDescent="0.2">
      <c r="A27" t="str">
        <f>+'[1]Informe concentra'!A27</f>
        <v>ENERGIA EFICIENTE E2 S.A. E.S.P.</v>
      </c>
      <c r="B27" t="str">
        <f>+'[1]Informe concentra'!B27</f>
        <v>Costa</v>
      </c>
      <c r="C27" t="str">
        <f>+'[1]Informe concentra'!C27</f>
        <v>Térmico</v>
      </c>
      <c r="D27">
        <f>+'[1]Informe concentra'!D27</f>
        <v>1970</v>
      </c>
      <c r="E27">
        <f>+'[1]Informe concentra'!E27</f>
        <v>1970</v>
      </c>
      <c r="F27" t="str">
        <f>+'[1]Informe concentra'!F27</f>
        <v>Firme Primario</v>
      </c>
      <c r="G27" t="str">
        <f>+'[1]Informe concentra'!G27</f>
        <v>Guajira</v>
      </c>
      <c r="H27">
        <f>+'[1]Informe concentra'!H27</f>
        <v>0</v>
      </c>
      <c r="I27" t="str">
        <f>+'[1]Informe concentra'!I27</f>
        <v>Guajira</v>
      </c>
      <c r="L27" s="21"/>
      <c r="M27" s="21"/>
      <c r="N27" s="22"/>
      <c r="O27" s="23" t="s">
        <v>15</v>
      </c>
      <c r="P27" s="24">
        <f>+SUMIFS(D:D,G:G,"Cusiana",C:C,"Industrial")-SUMIFS(D:D,A:A,"OLEODUCTO CENTRAL S.A")</f>
        <v>89973</v>
      </c>
      <c r="Q27" s="25">
        <f>+SUMIFS(E:E,G:G,"Cusiana",C:C,"Industrial")-SUMIFS(E:E,A:A,"OLEODUCTO CENTRAL S.A")</f>
        <v>89973</v>
      </c>
      <c r="R27" s="25">
        <f t="shared" ref="R27:R30" si="2">+Q27-P27</f>
        <v>0</v>
      </c>
      <c r="S27" s="53"/>
    </row>
    <row r="28" spans="1:19" x14ac:dyDescent="0.2">
      <c r="A28" t="str">
        <f>+'[1]Informe concentra'!A28</f>
        <v>ENERGIA EFICIENTE E2 S.A. E.S.P.</v>
      </c>
      <c r="B28" t="str">
        <f>+'[1]Informe concentra'!B28</f>
        <v>Interior</v>
      </c>
      <c r="C28" t="str">
        <f>+'[1]Informe concentra'!C28</f>
        <v>GNVC</v>
      </c>
      <c r="D28">
        <f>+'[1]Informe concentra'!D28</f>
        <v>9303</v>
      </c>
      <c r="E28">
        <f>+'[1]Informe concentra'!E28</f>
        <v>9303</v>
      </c>
      <c r="F28" t="str">
        <f>+'[1]Informe concentra'!F28</f>
        <v>Firme Primario</v>
      </c>
      <c r="G28" t="str">
        <f>+'[1]Informe concentra'!G28</f>
        <v>Cusiana</v>
      </c>
      <c r="H28">
        <f>+'[1]Informe concentra'!H28</f>
        <v>0</v>
      </c>
      <c r="I28" t="str">
        <f>+'[1]Informe concentra'!I28</f>
        <v>Cusiana</v>
      </c>
      <c r="L28" s="21"/>
      <c r="M28" s="21"/>
      <c r="N28" s="22"/>
      <c r="O28" s="23" t="s">
        <v>16</v>
      </c>
      <c r="P28" s="24">
        <f>+SUMIFS(D:D,G:G,"Cusiana",C:C,"GNVC")</f>
        <v>44079</v>
      </c>
      <c r="Q28" s="25">
        <f>+SUMIFS(E:E,G:G,"Cusiana",C:C,"GNVC")</f>
        <v>44079</v>
      </c>
      <c r="R28" s="25">
        <f t="shared" si="2"/>
        <v>0</v>
      </c>
      <c r="S28" s="27"/>
    </row>
    <row r="29" spans="1:19" x14ac:dyDescent="0.2">
      <c r="A29" t="str">
        <f>+'[1]Informe concentra'!A29</f>
        <v>ENERGIA EFICIENTE E2 S.A. E.S.P.</v>
      </c>
      <c r="B29" t="str">
        <f>+'[1]Informe concentra'!B29</f>
        <v>Interior</v>
      </c>
      <c r="C29" t="str">
        <f>+'[1]Informe concentra'!C29</f>
        <v>GNVC</v>
      </c>
      <c r="D29">
        <f>+'[1]Informe concentra'!D29</f>
        <v>3510</v>
      </c>
      <c r="E29">
        <f>+'[1]Informe concentra'!E29</f>
        <v>3510</v>
      </c>
      <c r="F29" t="str">
        <f>+'[1]Informe concentra'!F29</f>
        <v>Firme Primario</v>
      </c>
      <c r="G29" t="str">
        <f>+'[1]Informe concentra'!G29</f>
        <v>Cusiana</v>
      </c>
      <c r="H29">
        <f>+'[1]Informe concentra'!H29</f>
        <v>0</v>
      </c>
      <c r="I29" t="str">
        <f>+'[1]Informe concentra'!I29</f>
        <v>Cusiana</v>
      </c>
      <c r="L29" s="21"/>
      <c r="M29" s="21"/>
      <c r="N29" s="22"/>
      <c r="O29" s="50" t="s">
        <v>17</v>
      </c>
      <c r="P29" s="24">
        <f>+SUMIFS(D:D,G:G,"Cusiana",C:C,"Térmico")</f>
        <v>0</v>
      </c>
      <c r="Q29" s="25">
        <f>+SUMIFS(E:E,G:G,"Cusiana",C:C,"Térmico")</f>
        <v>0</v>
      </c>
      <c r="R29" s="25">
        <f t="shared" si="2"/>
        <v>0</v>
      </c>
      <c r="S29" s="54"/>
    </row>
    <row r="30" spans="1:19" ht="13.5" thickBot="1" x14ac:dyDescent="0.25">
      <c r="A30" t="str">
        <f>+'[1]Informe concentra'!A30</f>
        <v>ENERGIA EFICIENTE E2 S.A. E.S.P.</v>
      </c>
      <c r="B30" t="str">
        <f>+'[1]Informe concentra'!B30</f>
        <v>Interior</v>
      </c>
      <c r="C30" t="str">
        <f>+'[1]Informe concentra'!C30</f>
        <v>GNVC</v>
      </c>
      <c r="D30">
        <f>+'[1]Informe concentra'!D30</f>
        <v>4420</v>
      </c>
      <c r="E30">
        <f>+'[1]Informe concentra'!E30</f>
        <v>4420</v>
      </c>
      <c r="F30" t="str">
        <f>+'[1]Informe concentra'!F30</f>
        <v>Firme Primario</v>
      </c>
      <c r="G30" t="str">
        <f>+'[1]Informe concentra'!G30</f>
        <v>Cusiana</v>
      </c>
      <c r="H30">
        <f>+'[1]Informe concentra'!H30</f>
        <v>0</v>
      </c>
      <c r="I30" t="str">
        <f>+'[1]Informe concentra'!I30</f>
        <v>Cusiana</v>
      </c>
      <c r="L30" s="21"/>
      <c r="M30" s="21"/>
      <c r="N30" s="22"/>
      <c r="O30" s="29" t="s">
        <v>20</v>
      </c>
      <c r="P30" s="30">
        <f>+SUMIFS(D:D,G:G,"Cusiana",C:C,"Refinería")</f>
        <v>0</v>
      </c>
      <c r="Q30" s="31">
        <f>+SUMIFS(E:E,G:G,"Cusiana",C:C,"Refinería")</f>
        <v>0</v>
      </c>
      <c r="R30" s="31">
        <f t="shared" si="2"/>
        <v>0</v>
      </c>
      <c r="S30" s="32"/>
    </row>
    <row r="31" spans="1:19" x14ac:dyDescent="0.2">
      <c r="A31" t="str">
        <f>+'[1]Informe concentra'!A31</f>
        <v>ENERGIA EFICIENTE E2 S.A. E.S.P.</v>
      </c>
      <c r="B31" t="str">
        <f>+'[1]Informe concentra'!B31</f>
        <v>Interior</v>
      </c>
      <c r="C31" t="str">
        <f>+'[1]Informe concentra'!C31</f>
        <v>GNVC</v>
      </c>
      <c r="D31">
        <f>+'[1]Informe concentra'!D31</f>
        <v>170</v>
      </c>
      <c r="E31">
        <f>+'[1]Informe concentra'!E31</f>
        <v>170</v>
      </c>
      <c r="F31" t="str">
        <f>+'[1]Informe concentra'!F31</f>
        <v>Firme Primario</v>
      </c>
      <c r="G31" t="str">
        <f>+'[1]Informe concentra'!G31</f>
        <v>Cusiana</v>
      </c>
      <c r="H31">
        <f>+'[1]Informe concentra'!H31</f>
        <v>0</v>
      </c>
      <c r="I31" t="str">
        <f>+'[1]Informe concentra'!I31</f>
        <v>Cusiana</v>
      </c>
      <c r="L31" s="48" t="s">
        <v>24</v>
      </c>
      <c r="M31" s="55" t="s">
        <v>12</v>
      </c>
      <c r="N31" s="56" t="s">
        <v>19</v>
      </c>
      <c r="O31" s="16" t="s">
        <v>14</v>
      </c>
      <c r="P31" s="17">
        <f>+SUMIFS(D:D,G:G,"Cupiagua",C:C,"Res y Peq Ind.")</f>
        <v>9713</v>
      </c>
      <c r="Q31" s="18">
        <f>+SUMIFS(E:E,G:G,"Cupiagua",C:C,"Res y Peq Ind.")</f>
        <v>9713</v>
      </c>
      <c r="R31" s="18">
        <f>+Q31-P31</f>
        <v>0</v>
      </c>
      <c r="S31" s="19"/>
    </row>
    <row r="32" spans="1:19" hidden="1" x14ac:dyDescent="0.2">
      <c r="A32" t="str">
        <f>+'[1]Informe concentra'!A32</f>
        <v>ENERGIA EFICIENTE E2 S.A. E.S.P.</v>
      </c>
      <c r="B32" t="str">
        <f>+'[1]Informe concentra'!B32</f>
        <v>Interior</v>
      </c>
      <c r="C32" t="str">
        <f>+'[1]Informe concentra'!C32</f>
        <v>GNVC</v>
      </c>
      <c r="D32">
        <f>+'[1]Informe concentra'!D32</f>
        <v>140</v>
      </c>
      <c r="E32">
        <f>+'[1]Informe concentra'!E32</f>
        <v>140</v>
      </c>
      <c r="F32" t="str">
        <f>+'[1]Informe concentra'!F32</f>
        <v>Firme Primario</v>
      </c>
      <c r="G32" t="str">
        <f>+'[1]Informe concentra'!G32</f>
        <v>Cusiana</v>
      </c>
      <c r="H32">
        <f>+'[1]Informe concentra'!H32</f>
        <v>0</v>
      </c>
      <c r="I32" t="str">
        <f>+'[1]Informe concentra'!I32</f>
        <v>Cusiana</v>
      </c>
      <c r="L32" s="21"/>
      <c r="M32" s="57"/>
      <c r="N32" s="58"/>
      <c r="O32" s="59"/>
      <c r="P32" s="60"/>
      <c r="Q32" s="61"/>
      <c r="R32" s="61"/>
      <c r="S32" s="62"/>
    </row>
    <row r="33" spans="1:19" x14ac:dyDescent="0.2">
      <c r="A33" t="str">
        <f>+'[1]Informe concentra'!A33</f>
        <v>ENERGIA EFICIENTE E2 S.A. E.S.P.</v>
      </c>
      <c r="B33" t="str">
        <f>+'[1]Informe concentra'!B33</f>
        <v>Interior</v>
      </c>
      <c r="C33" t="str">
        <f>+'[1]Informe concentra'!C33</f>
        <v>Industrial</v>
      </c>
      <c r="D33">
        <f>+'[1]Informe concentra'!D33</f>
        <v>2957</v>
      </c>
      <c r="E33">
        <f>+'[1]Informe concentra'!E33</f>
        <v>2957</v>
      </c>
      <c r="F33" t="str">
        <f>+'[1]Informe concentra'!F33</f>
        <v>Firme Primario</v>
      </c>
      <c r="G33" t="str">
        <f>+'[1]Informe concentra'!G33</f>
        <v>Cusiana</v>
      </c>
      <c r="H33">
        <f>+'[1]Informe concentra'!H33</f>
        <v>0</v>
      </c>
      <c r="I33" t="str">
        <f>+'[1]Informe concentra'!I33</f>
        <v>Cusiana</v>
      </c>
      <c r="L33" s="21"/>
      <c r="M33" s="57"/>
      <c r="N33" s="58"/>
      <c r="O33" s="23" t="s">
        <v>15</v>
      </c>
      <c r="P33" s="24">
        <f>+SUMIFS(D:D,G:G,"Cupiagua",C:C,"Industrial")</f>
        <v>120022</v>
      </c>
      <c r="Q33" s="25">
        <f>+SUMIFS(E:E,G:G,"Cupiagua",C:C,"Industrial")</f>
        <v>120022</v>
      </c>
      <c r="R33" s="25">
        <f t="shared" ref="R33:R36" si="3">+Q33-P33</f>
        <v>0</v>
      </c>
      <c r="S33" s="27"/>
    </row>
    <row r="34" spans="1:19" x14ac:dyDescent="0.2">
      <c r="A34" t="str">
        <f>+'[1]Informe concentra'!A34</f>
        <v>GAS NATURAL CUNDIBOYACENSE S.A E.S.</v>
      </c>
      <c r="B34" t="str">
        <f>+'[1]Informe concentra'!B34</f>
        <v>Interior</v>
      </c>
      <c r="C34" t="str">
        <f>+'[1]Informe concentra'!C34</f>
        <v>Res y Peq Ind.</v>
      </c>
      <c r="D34">
        <f>+'[1]Informe concentra'!D34</f>
        <v>4000</v>
      </c>
      <c r="E34">
        <f>+'[1]Informe concentra'!E34</f>
        <v>4000</v>
      </c>
      <c r="F34" t="str">
        <f>+'[1]Informe concentra'!F34</f>
        <v>Firme Primario</v>
      </c>
      <c r="G34" t="str">
        <f>+'[1]Informe concentra'!G34</f>
        <v>Cusiana</v>
      </c>
      <c r="H34">
        <f>+'[1]Informe concentra'!H34</f>
        <v>0</v>
      </c>
      <c r="I34" t="str">
        <f>+'[1]Informe concentra'!I34</f>
        <v>Cusiana</v>
      </c>
      <c r="L34" s="21"/>
      <c r="M34" s="57"/>
      <c r="N34" s="58"/>
      <c r="O34" s="23" t="s">
        <v>16</v>
      </c>
      <c r="P34" s="24">
        <f>+SUMIFS(D:D,G:G,"Cupiagua",C:C,"GNVC")</f>
        <v>9569</v>
      </c>
      <c r="Q34" s="25">
        <f>+SUMIFS(E:E,G:G,"Cupiagua",C:C,"GNVC")</f>
        <v>9569</v>
      </c>
      <c r="R34" s="25">
        <f t="shared" si="3"/>
        <v>0</v>
      </c>
      <c r="S34" s="27"/>
    </row>
    <row r="35" spans="1:19" x14ac:dyDescent="0.2">
      <c r="A35" t="str">
        <f>+'[1]Informe concentra'!A35</f>
        <v>GAS NATURAL DEL CESAR S.A. E.S.P.</v>
      </c>
      <c r="B35" t="str">
        <f>+'[1]Informe concentra'!B35</f>
        <v>Interior</v>
      </c>
      <c r="C35" t="str">
        <f>+'[1]Informe concentra'!C35</f>
        <v>GNVC</v>
      </c>
      <c r="D35">
        <f>+'[1]Informe concentra'!D35</f>
        <v>50</v>
      </c>
      <c r="E35">
        <f>+'[1]Informe concentra'!E35</f>
        <v>50</v>
      </c>
      <c r="F35" t="str">
        <f>+'[1]Informe concentra'!F35</f>
        <v>Firme Primario</v>
      </c>
      <c r="G35" t="str">
        <f>+'[1]Informe concentra'!G35</f>
        <v>Guajira</v>
      </c>
      <c r="H35">
        <f>+'[1]Informe concentra'!H35</f>
        <v>0</v>
      </c>
      <c r="I35" t="str">
        <f>+'[1]Informe concentra'!I35</f>
        <v>Guajira</v>
      </c>
      <c r="L35" s="21"/>
      <c r="M35" s="57"/>
      <c r="N35" s="58"/>
      <c r="O35" s="23" t="s">
        <v>17</v>
      </c>
      <c r="P35" s="24">
        <f>+SUMIFS(D:D,G:G,"Cupiagua",C:C,"Térmico")</f>
        <v>13000</v>
      </c>
      <c r="Q35" s="25">
        <f>+SUMIFS(E:E,G:G,"Cupiagua",C:C,"Térmico")</f>
        <v>13000</v>
      </c>
      <c r="R35" s="25">
        <f t="shared" si="3"/>
        <v>0</v>
      </c>
      <c r="S35" s="27"/>
    </row>
    <row r="36" spans="1:19" ht="13.5" thickBot="1" x14ac:dyDescent="0.25">
      <c r="A36" t="str">
        <f>+'[1]Informe concentra'!A36</f>
        <v>GAS NATURAL DEL CESAR S.A. E.S.P.</v>
      </c>
      <c r="B36" t="str">
        <f>+'[1]Informe concentra'!B36</f>
        <v>Interior</v>
      </c>
      <c r="C36" t="str">
        <f>+'[1]Informe concentra'!C36</f>
        <v>Res y Peq Ind.</v>
      </c>
      <c r="D36">
        <f>+'[1]Informe concentra'!D36</f>
        <v>293</v>
      </c>
      <c r="E36">
        <f>+'[1]Informe concentra'!E36</f>
        <v>293</v>
      </c>
      <c r="F36" t="str">
        <f>+'[1]Informe concentra'!F36</f>
        <v>Firme Primario</v>
      </c>
      <c r="G36" t="str">
        <f>+'[1]Informe concentra'!G36</f>
        <v>Guajira</v>
      </c>
      <c r="H36">
        <f>+'[1]Informe concentra'!H36</f>
        <v>0</v>
      </c>
      <c r="I36" t="str">
        <f>+'[1]Informe concentra'!I36</f>
        <v>Guajira</v>
      </c>
      <c r="L36" s="36"/>
      <c r="M36" s="57"/>
      <c r="N36" s="58"/>
      <c r="O36" s="29" t="s">
        <v>20</v>
      </c>
      <c r="P36" s="30">
        <f>+SUMIFS(D:D,G:G,"Cupiagua",C:C,"Refinería")</f>
        <v>5000</v>
      </c>
      <c r="Q36" s="31">
        <f>+SUMIFS(E:E,G:G,"Cupiagua",C:C,"Refinería")</f>
        <v>5000</v>
      </c>
      <c r="R36" s="31">
        <f t="shared" si="3"/>
        <v>0</v>
      </c>
      <c r="S36" s="32"/>
    </row>
    <row r="37" spans="1:19" x14ac:dyDescent="0.2">
      <c r="A37" t="str">
        <f>+'[1]Informe concentra'!A37</f>
        <v>GAS NATURAL S.A. E.S.P.</v>
      </c>
      <c r="B37" t="str">
        <f>+'[1]Informe concentra'!B37</f>
        <v>Interior</v>
      </c>
      <c r="C37" t="str">
        <f>+'[1]Informe concentra'!C37</f>
        <v>GNVC</v>
      </c>
      <c r="D37">
        <f>+'[1]Informe concentra'!D37</f>
        <v>5000</v>
      </c>
      <c r="E37">
        <f>+'[1]Informe concentra'!E37</f>
        <v>5000</v>
      </c>
      <c r="F37" t="str">
        <f>+'[1]Informe concentra'!F37</f>
        <v>Firme Primario</v>
      </c>
      <c r="G37" t="str">
        <f>+'[1]Informe concentra'!G37</f>
        <v>Cupiagua</v>
      </c>
      <c r="H37">
        <f>+'[1]Informe concentra'!H37</f>
        <v>0</v>
      </c>
      <c r="I37" t="str">
        <f>+'[1]Informe concentra'!I37</f>
        <v>Cupiagua</v>
      </c>
      <c r="L37" s="63" t="s">
        <v>25</v>
      </c>
      <c r="M37" s="14" t="s">
        <v>12</v>
      </c>
      <c r="N37" s="64" t="s">
        <v>19</v>
      </c>
      <c r="O37" s="16" t="s">
        <v>14</v>
      </c>
      <c r="P37" s="17">
        <f>+SUMIFS(D:D,G:G,"Gibraltar",C:C,"Res y Peq Ind.")</f>
        <v>9425</v>
      </c>
      <c r="Q37" s="18">
        <f>+SUMIFS(E:E,G:G,"Gibraltar",C:C,"Res y Peq Ind.")</f>
        <v>9425</v>
      </c>
      <c r="R37" s="18">
        <f>+Q37-P37</f>
        <v>0</v>
      </c>
      <c r="S37" s="19"/>
    </row>
    <row r="38" spans="1:19" x14ac:dyDescent="0.2">
      <c r="A38" t="str">
        <f>+'[1]Informe concentra'!A38</f>
        <v>GAS NATURAL S.A. E.S.P.</v>
      </c>
      <c r="B38" t="str">
        <f>+'[1]Informe concentra'!B38</f>
        <v>Interior</v>
      </c>
      <c r="C38" t="str">
        <f>+'[1]Informe concentra'!C38</f>
        <v>GNVC</v>
      </c>
      <c r="D38">
        <f>+'[1]Informe concentra'!D38</f>
        <v>2569</v>
      </c>
      <c r="E38">
        <f>+'[1]Informe concentra'!E38</f>
        <v>2569</v>
      </c>
      <c r="F38" t="str">
        <f>+'[1]Informe concentra'!F38</f>
        <v>Firme Primario</v>
      </c>
      <c r="G38" t="str">
        <f>+'[1]Informe concentra'!G38</f>
        <v>Cupiagua</v>
      </c>
      <c r="H38">
        <f>+'[1]Informe concentra'!H38</f>
        <v>0</v>
      </c>
      <c r="I38" t="str">
        <f>+'[1]Informe concentra'!I38</f>
        <v>Cupiagua</v>
      </c>
      <c r="L38" s="65"/>
      <c r="M38" s="20"/>
      <c r="N38" s="66"/>
      <c r="O38" s="23" t="s">
        <v>15</v>
      </c>
      <c r="P38" s="24">
        <f>+SUMIFS(D:D,G:G,"Gibraltar",C:C,"Industrial")</f>
        <v>0</v>
      </c>
      <c r="Q38" s="25">
        <f>+SUMIFS(E:E,G:G,"Gibraltar",C:C,"Industrial")</f>
        <v>0</v>
      </c>
      <c r="R38" s="25">
        <f t="shared" ref="R38:R46" si="4">+Q38-P38</f>
        <v>0</v>
      </c>
      <c r="S38" s="27"/>
    </row>
    <row r="39" spans="1:19" x14ac:dyDescent="0.2">
      <c r="A39" t="str">
        <f>+'[1]Informe concentra'!A39</f>
        <v>GAS NATURAL S.A. E.S.P.</v>
      </c>
      <c r="B39" t="str">
        <f>+'[1]Informe concentra'!B39</f>
        <v>Interior</v>
      </c>
      <c r="C39" t="str">
        <f>+'[1]Informe concentra'!C39</f>
        <v>GNVC</v>
      </c>
      <c r="D39">
        <f>+'[1]Informe concentra'!D39</f>
        <v>9000</v>
      </c>
      <c r="E39">
        <f>+'[1]Informe concentra'!E39</f>
        <v>9000</v>
      </c>
      <c r="F39" t="str">
        <f>+'[1]Informe concentra'!F39</f>
        <v>Firme Primario</v>
      </c>
      <c r="G39" t="str">
        <f>+'[1]Informe concentra'!G39</f>
        <v>Cusiana</v>
      </c>
      <c r="H39">
        <f>+'[1]Informe concentra'!H39</f>
        <v>0</v>
      </c>
      <c r="I39" t="str">
        <f>+'[1]Informe concentra'!I39</f>
        <v>Cusiana</v>
      </c>
      <c r="L39" s="65"/>
      <c r="M39" s="20"/>
      <c r="N39" s="66"/>
      <c r="O39" s="50" t="s">
        <v>16</v>
      </c>
      <c r="P39" s="24">
        <f>+SUMIFS(D:D,G:G,"Gibraltar",C:C,"GNVC")</f>
        <v>3042</v>
      </c>
      <c r="Q39" s="25">
        <f>+SUMIFS(E:E,G:G,"Gibraltar",C:C,"GNVC")</f>
        <v>3042</v>
      </c>
      <c r="R39" s="25">
        <f t="shared" si="4"/>
        <v>0</v>
      </c>
      <c r="S39" s="27"/>
    </row>
    <row r="40" spans="1:19" x14ac:dyDescent="0.2">
      <c r="A40" t="str">
        <f>+'[1]Informe concentra'!A40</f>
        <v>GAS NATURAL S.A. E.S.P.</v>
      </c>
      <c r="B40" t="str">
        <f>+'[1]Informe concentra'!B40</f>
        <v>Interior</v>
      </c>
      <c r="C40" t="str">
        <f>+'[1]Informe concentra'!C40</f>
        <v>GNVC</v>
      </c>
      <c r="D40">
        <f>+'[1]Informe concentra'!D40</f>
        <v>2010</v>
      </c>
      <c r="E40">
        <f>+'[1]Informe concentra'!E40</f>
        <v>2010</v>
      </c>
      <c r="F40" t="str">
        <f>+'[1]Informe concentra'!F40</f>
        <v>Firme Primario</v>
      </c>
      <c r="G40" t="str">
        <f>+'[1]Informe concentra'!G40</f>
        <v>GIBRALTAR</v>
      </c>
      <c r="H40">
        <f>+'[1]Informe concentra'!H40</f>
        <v>0</v>
      </c>
      <c r="I40" t="str">
        <f>+'[1]Informe concentra'!I40</f>
        <v>Gibraltar</v>
      </c>
      <c r="L40" s="65"/>
      <c r="M40" s="20"/>
      <c r="N40" s="66"/>
      <c r="O40" s="50" t="s">
        <v>17</v>
      </c>
      <c r="P40" s="24">
        <f>+SUMIFS(D:D,G:G,"Gibraltar",C:C,"Térmico")</f>
        <v>0</v>
      </c>
      <c r="Q40" s="25">
        <f>+SUMIFS(E:E,G:G,"Gibraltar",C:C,"Térmico")</f>
        <v>0</v>
      </c>
      <c r="R40" s="25">
        <f t="shared" si="4"/>
        <v>0</v>
      </c>
      <c r="S40" s="54"/>
    </row>
    <row r="41" spans="1:19" ht="13.5" thickBot="1" x14ac:dyDescent="0.25">
      <c r="A41" t="str">
        <f>+'[1]Informe concentra'!A41</f>
        <v>GAS NATURAL S.A. E.S.P.</v>
      </c>
      <c r="B41" t="str">
        <f>+'[1]Informe concentra'!B41</f>
        <v>Interior</v>
      </c>
      <c r="C41" t="str">
        <f>+'[1]Informe concentra'!C41</f>
        <v>Industrial</v>
      </c>
      <c r="D41">
        <f>+'[1]Informe concentra'!D41</f>
        <v>12000</v>
      </c>
      <c r="E41">
        <f>+'[1]Informe concentra'!E41</f>
        <v>12000</v>
      </c>
      <c r="F41" t="str">
        <f>+'[1]Informe concentra'!F41</f>
        <v>Firme Primario</v>
      </c>
      <c r="G41" t="str">
        <f>+'[1]Informe concentra'!G41</f>
        <v>Cupiagua</v>
      </c>
      <c r="H41">
        <f>+'[1]Informe concentra'!H41</f>
        <v>0</v>
      </c>
      <c r="I41" t="str">
        <f>+'[1]Informe concentra'!I41</f>
        <v>Cupiagua</v>
      </c>
      <c r="L41" s="67"/>
      <c r="M41" s="35"/>
      <c r="N41" s="68"/>
      <c r="O41" s="69" t="s">
        <v>26</v>
      </c>
      <c r="P41" s="30">
        <f>+SUMIFS(D:D,G:G,"Gibraltar",C:C,"Refinería")</f>
        <v>27527</v>
      </c>
      <c r="Q41" s="31">
        <f>+SUMIFS(E:E,G:G,"Gibraltar",C:C,"Refinería")</f>
        <v>27527</v>
      </c>
      <c r="R41" s="31">
        <f t="shared" si="4"/>
        <v>0</v>
      </c>
      <c r="S41" s="32"/>
    </row>
    <row r="42" spans="1:19" x14ac:dyDescent="0.2">
      <c r="A42" t="str">
        <f>+'[1]Informe concentra'!A42</f>
        <v>GAS NATURAL S.A. E.S.P.</v>
      </c>
      <c r="B42" t="str">
        <f>+'[1]Informe concentra'!B42</f>
        <v>Interior</v>
      </c>
      <c r="C42" t="str">
        <f>+'[1]Informe concentra'!C42</f>
        <v>Industrial</v>
      </c>
      <c r="D42">
        <f>+'[1]Informe concentra'!D42</f>
        <v>4832</v>
      </c>
      <c r="E42">
        <f>+'[1]Informe concentra'!E42</f>
        <v>4832</v>
      </c>
      <c r="F42" t="str">
        <f>+'[1]Informe concentra'!F42</f>
        <v>Firme Primario</v>
      </c>
      <c r="G42" t="str">
        <f>+'[1]Informe concentra'!G42</f>
        <v>Cupiagua</v>
      </c>
      <c r="H42">
        <f>+'[1]Informe concentra'!H42</f>
        <v>0</v>
      </c>
      <c r="I42" t="str">
        <f>+'[1]Informe concentra'!I42</f>
        <v>Cupiagua</v>
      </c>
      <c r="L42" s="14" t="s">
        <v>27</v>
      </c>
      <c r="M42" s="48" t="s">
        <v>12</v>
      </c>
      <c r="N42" s="15" t="s">
        <v>19</v>
      </c>
      <c r="O42" s="16" t="s">
        <v>14</v>
      </c>
      <c r="P42" s="17">
        <f>+SUMIFS(D:D,C:C,"Res y Peq Ind.")-P7-P12-P20-P26-P31-P37</f>
        <v>3367</v>
      </c>
      <c r="Q42" s="18">
        <f>+SUMIFS(E:E,C:C,"Res y Peq Ind.")-Q7-Q12-Q20-Q26-Q31-Q37</f>
        <v>2628</v>
      </c>
      <c r="R42" s="18">
        <f>+Q42-P42</f>
        <v>-739</v>
      </c>
      <c r="S42" s="70" t="s">
        <v>28</v>
      </c>
    </row>
    <row r="43" spans="1:19" x14ac:dyDescent="0.2">
      <c r="A43" t="str">
        <f>+'[1]Informe concentra'!A43</f>
        <v>GAS NATURAL S.A. E.S.P.</v>
      </c>
      <c r="B43" t="str">
        <f>+'[1]Informe concentra'!B43</f>
        <v>Interior</v>
      </c>
      <c r="C43" t="str">
        <f>+'[1]Informe concentra'!C43</f>
        <v>Industrial</v>
      </c>
      <c r="D43">
        <f>+'[1]Informe concentra'!D43</f>
        <v>29990</v>
      </c>
      <c r="E43">
        <f>+'[1]Informe concentra'!E43</f>
        <v>29990</v>
      </c>
      <c r="F43" t="str">
        <f>+'[1]Informe concentra'!F43</f>
        <v>Firme Primario</v>
      </c>
      <c r="G43" t="str">
        <f>+'[1]Informe concentra'!G43</f>
        <v>Cupiagua</v>
      </c>
      <c r="H43">
        <f>+'[1]Informe concentra'!H43</f>
        <v>0</v>
      </c>
      <c r="I43" t="str">
        <f>+'[1]Informe concentra'!I43</f>
        <v>Cupiagua</v>
      </c>
      <c r="L43" s="20"/>
      <c r="M43" s="21"/>
      <c r="N43" s="22"/>
      <c r="O43" s="23" t="s">
        <v>15</v>
      </c>
      <c r="P43" s="24">
        <f>+SUMIFS(D:D,C:C,"Industrial")+SUMIFS(D:D,C:C,"Compresores")-P8-P13-P21-P27-P33-P38-P11</f>
        <v>14410</v>
      </c>
      <c r="Q43" s="25">
        <f>+SUMIFS(E:E,C:C,"Industrial")+SUMIFS(E:E,C:C,"Compresores")-Q8-Q13-Q21-Q27-Q33-Q38-Q11</f>
        <v>14410</v>
      </c>
      <c r="R43" s="25">
        <f t="shared" si="4"/>
        <v>0</v>
      </c>
      <c r="S43" s="71"/>
    </row>
    <row r="44" spans="1:19" x14ac:dyDescent="0.2">
      <c r="A44" t="str">
        <f>+'[1]Informe concentra'!A44</f>
        <v>GAS NATURAL S.A. E.S.P.</v>
      </c>
      <c r="B44" t="str">
        <f>+'[1]Informe concentra'!B44</f>
        <v>Interior</v>
      </c>
      <c r="C44" t="str">
        <f>+'[1]Informe concentra'!C44</f>
        <v>Industrial</v>
      </c>
      <c r="D44">
        <f>+'[1]Informe concentra'!D44</f>
        <v>23937</v>
      </c>
      <c r="E44">
        <f>+'[1]Informe concentra'!E44</f>
        <v>23937</v>
      </c>
      <c r="F44" t="str">
        <f>+'[1]Informe concentra'!F44</f>
        <v>Firme Primario</v>
      </c>
      <c r="G44" t="str">
        <f>+'[1]Informe concentra'!G44</f>
        <v>Cusiana</v>
      </c>
      <c r="H44">
        <f>+'[1]Informe concentra'!H44</f>
        <v>0</v>
      </c>
      <c r="I44" t="str">
        <f>+'[1]Informe concentra'!I44</f>
        <v>Cusiana</v>
      </c>
      <c r="L44" s="20"/>
      <c r="M44" s="21"/>
      <c r="N44" s="22"/>
      <c r="O44" s="50" t="s">
        <v>16</v>
      </c>
      <c r="P44" s="24">
        <f>+SUMIFS(D:D,C:C,"GNVC")-P9-P14-P23-P28-P34-P39</f>
        <v>0</v>
      </c>
      <c r="Q44" s="25">
        <f>+SUMIFS(E:E,C:C,"GNVC")-Q9-Q14-Q23-Q28-Q34-Q39</f>
        <v>0</v>
      </c>
      <c r="R44" s="25">
        <f t="shared" si="4"/>
        <v>0</v>
      </c>
      <c r="S44" s="54"/>
    </row>
    <row r="45" spans="1:19" x14ac:dyDescent="0.2">
      <c r="A45" t="str">
        <f>+'[1]Informe concentra'!A45</f>
        <v>GAS NATURAL S.A. E.S.P.</v>
      </c>
      <c r="B45" t="str">
        <f>+'[1]Informe concentra'!B45</f>
        <v>Interior</v>
      </c>
      <c r="C45" t="str">
        <f>+'[1]Informe concentra'!C45</f>
        <v>Industrial</v>
      </c>
      <c r="D45">
        <f>+'[1]Informe concentra'!D45</f>
        <v>303</v>
      </c>
      <c r="E45">
        <f>+'[1]Informe concentra'!E45</f>
        <v>303</v>
      </c>
      <c r="F45" t="str">
        <f>+'[1]Informe concentra'!F45</f>
        <v>Firme Primario</v>
      </c>
      <c r="G45" t="str">
        <f>+'[1]Informe concentra'!G45</f>
        <v>Cusiana</v>
      </c>
      <c r="H45">
        <f>+'[1]Informe concentra'!H45</f>
        <v>0</v>
      </c>
      <c r="I45" t="str">
        <f>+'[1]Informe concentra'!I45</f>
        <v>Cusiana</v>
      </c>
      <c r="L45" s="20"/>
      <c r="M45" s="21"/>
      <c r="N45" s="22"/>
      <c r="O45" s="50" t="s">
        <v>17</v>
      </c>
      <c r="P45" s="24">
        <f>+SUMIFS(D:D,C:C,"Térmico")-P10-P15-P24-P29-P35-P40</f>
        <v>0</v>
      </c>
      <c r="Q45" s="25">
        <f>+SUMIFS(E:E,C:C,"Térmico")-Q10-Q15-Q24-Q29-Q35-Q40</f>
        <v>0</v>
      </c>
      <c r="R45" s="25">
        <f t="shared" si="4"/>
        <v>0</v>
      </c>
      <c r="S45" s="54"/>
    </row>
    <row r="46" spans="1:19" ht="13.5" thickBot="1" x14ac:dyDescent="0.25">
      <c r="A46" t="str">
        <f>+'[1]Informe concentra'!A46</f>
        <v>GAS NATURAL S.A. E.S.P.</v>
      </c>
      <c r="B46" t="str">
        <f>+'[1]Informe concentra'!B46</f>
        <v>Interior</v>
      </c>
      <c r="C46" t="str">
        <f>+'[1]Informe concentra'!C46</f>
        <v>Industrial</v>
      </c>
      <c r="D46">
        <f>+'[1]Informe concentra'!D46</f>
        <v>24130</v>
      </c>
      <c r="E46">
        <f>+'[1]Informe concentra'!E46</f>
        <v>24130</v>
      </c>
      <c r="F46" t="str">
        <f>+'[1]Informe concentra'!F46</f>
        <v>Firme Secundario</v>
      </c>
      <c r="G46" t="str">
        <f>+'[1]Informe concentra'!G46</f>
        <v>Cusiana</v>
      </c>
      <c r="H46">
        <f>+'[1]Informe concentra'!H46</f>
        <v>0</v>
      </c>
      <c r="I46" t="str">
        <f>+'[1]Informe concentra'!I46</f>
        <v>Cusiana</v>
      </c>
      <c r="L46" s="35"/>
      <c r="M46" s="36"/>
      <c r="N46" s="28"/>
      <c r="O46" s="29" t="s">
        <v>20</v>
      </c>
      <c r="P46" s="30">
        <f>+SUMIFS(D:D,C:C,"Refinería")-P16-P25-P30-P36-P41</f>
        <v>36602</v>
      </c>
      <c r="Q46" s="31">
        <f>+SUMIFS(E:E,C:C,"Refinería")-Q16-Q25-Q30-Q36-Q41</f>
        <v>36602</v>
      </c>
      <c r="R46" s="31">
        <f t="shared" si="4"/>
        <v>0</v>
      </c>
      <c r="S46" s="32"/>
    </row>
    <row r="47" spans="1:19" x14ac:dyDescent="0.2">
      <c r="A47" t="str">
        <f>+'[1]Informe concentra'!A47</f>
        <v>GAS NATURAL S.A. E.S.P.</v>
      </c>
      <c r="B47" t="str">
        <f>+'[1]Informe concentra'!B47</f>
        <v>Interior</v>
      </c>
      <c r="C47" t="str">
        <f>+'[1]Informe concentra'!C47</f>
        <v>Res y Peq Ind.</v>
      </c>
      <c r="D47">
        <f>+'[1]Informe concentra'!D47</f>
        <v>1240</v>
      </c>
      <c r="E47">
        <f>+'[1]Informe concentra'!E47</f>
        <v>1240</v>
      </c>
      <c r="F47" t="str">
        <f>+'[1]Informe concentra'!F47</f>
        <v>Firme Primario</v>
      </c>
      <c r="G47" t="str">
        <f>+'[1]Informe concentra'!G47</f>
        <v>Cupiagua</v>
      </c>
      <c r="H47">
        <f>+'[1]Informe concentra'!H47</f>
        <v>0</v>
      </c>
      <c r="I47" t="str">
        <f>+'[1]Informe concentra'!I47</f>
        <v>Cupiagua</v>
      </c>
    </row>
    <row r="48" spans="1:19" x14ac:dyDescent="0.2">
      <c r="A48" t="str">
        <f>+'[1]Informe concentra'!A48</f>
        <v>GAS NATURAL S.A. E.S.P.</v>
      </c>
      <c r="B48" t="str">
        <f>+'[1]Informe concentra'!B48</f>
        <v>Interior</v>
      </c>
      <c r="C48" t="str">
        <f>+'[1]Informe concentra'!C48</f>
        <v>Res y Peq Ind.</v>
      </c>
      <c r="D48">
        <f>+'[1]Informe concentra'!D48</f>
        <v>6373</v>
      </c>
      <c r="E48">
        <f>+'[1]Informe concentra'!E48</f>
        <v>6373</v>
      </c>
      <c r="F48" t="str">
        <f>+'[1]Informe concentra'!F48</f>
        <v>Firme Primario</v>
      </c>
      <c r="G48" t="str">
        <f>+'[1]Informe concentra'!G48</f>
        <v>Cupiagua</v>
      </c>
      <c r="H48">
        <f>+'[1]Informe concentra'!H48</f>
        <v>0</v>
      </c>
      <c r="I48" t="str">
        <f>+'[1]Informe concentra'!I48</f>
        <v>Cupiagua</v>
      </c>
    </row>
    <row r="49" spans="1:9" x14ac:dyDescent="0.2">
      <c r="A49" t="str">
        <f>+'[1]Informe concentra'!A49</f>
        <v>GAS NATURAL S.A. E.S.P.</v>
      </c>
      <c r="B49" t="str">
        <f>+'[1]Informe concentra'!B49</f>
        <v>Interior</v>
      </c>
      <c r="C49" t="str">
        <f>+'[1]Informe concentra'!C49</f>
        <v>Res y Peq Ind.</v>
      </c>
      <c r="D49">
        <f>+'[1]Informe concentra'!D49</f>
        <v>19360</v>
      </c>
      <c r="E49">
        <f>+'[1]Informe concentra'!E49</f>
        <v>19360</v>
      </c>
      <c r="F49" t="str">
        <f>+'[1]Informe concentra'!F49</f>
        <v>Firme Primario</v>
      </c>
      <c r="G49" t="str">
        <f>+'[1]Informe concentra'!G49</f>
        <v>Cusiana</v>
      </c>
      <c r="H49">
        <f>+'[1]Informe concentra'!H49</f>
        <v>0</v>
      </c>
      <c r="I49" t="str">
        <f>+'[1]Informe concentra'!I49</f>
        <v>Cusiana</v>
      </c>
    </row>
    <row r="50" spans="1:9" x14ac:dyDescent="0.2">
      <c r="A50" t="str">
        <f>+'[1]Informe concentra'!A50</f>
        <v>GAS NATURAL S.A. E.S.P.</v>
      </c>
      <c r="B50" t="str">
        <f>+'[1]Informe concentra'!B50</f>
        <v>Interior</v>
      </c>
      <c r="C50" t="str">
        <f>+'[1]Informe concentra'!C50</f>
        <v>Res y Peq Ind.</v>
      </c>
      <c r="D50">
        <f>+'[1]Informe concentra'!D50</f>
        <v>4900</v>
      </c>
      <c r="E50">
        <f>+'[1]Informe concentra'!E50</f>
        <v>4900</v>
      </c>
      <c r="F50" t="str">
        <f>+'[1]Informe concentra'!F50</f>
        <v>Firme Primario</v>
      </c>
      <c r="G50" t="str">
        <f>+'[1]Informe concentra'!G50</f>
        <v>Cusiana</v>
      </c>
      <c r="H50">
        <f>+'[1]Informe concentra'!H50</f>
        <v>0</v>
      </c>
      <c r="I50" t="str">
        <f>+'[1]Informe concentra'!I50</f>
        <v>Cusiana</v>
      </c>
    </row>
    <row r="51" spans="1:9" x14ac:dyDescent="0.2">
      <c r="A51" t="str">
        <f>+'[1]Informe concentra'!A51</f>
        <v>GAS NATURAL S.A. E.S.P.</v>
      </c>
      <c r="B51" t="str">
        <f>+'[1]Informe concentra'!B51</f>
        <v>Interior</v>
      </c>
      <c r="C51" t="str">
        <f>+'[1]Informe concentra'!C51</f>
        <v>Res y Peq Ind.</v>
      </c>
      <c r="D51">
        <f>+'[1]Informe concentra'!D51</f>
        <v>1500</v>
      </c>
      <c r="E51">
        <f>+'[1]Informe concentra'!E51</f>
        <v>1500</v>
      </c>
      <c r="F51" t="str">
        <f>+'[1]Informe concentra'!F51</f>
        <v>Firme Primario</v>
      </c>
      <c r="G51" t="str">
        <f>+'[1]Informe concentra'!G51</f>
        <v>Guajira</v>
      </c>
      <c r="H51">
        <f>+'[1]Informe concentra'!H51</f>
        <v>0</v>
      </c>
      <c r="I51" t="str">
        <f>+'[1]Informe concentra'!I51</f>
        <v>Guajira</v>
      </c>
    </row>
    <row r="52" spans="1:9" x14ac:dyDescent="0.2">
      <c r="A52" t="str">
        <f>+'[1]Informe concentra'!A52</f>
        <v>GAS NATURAL S.A. E.S.P.</v>
      </c>
      <c r="B52" t="str">
        <f>+'[1]Informe concentra'!B52</f>
        <v>Interior</v>
      </c>
      <c r="C52" t="str">
        <f>+'[1]Informe concentra'!C52</f>
        <v>Res y Peq Ind.</v>
      </c>
      <c r="D52">
        <f>+'[1]Informe concentra'!D52</f>
        <v>5000</v>
      </c>
      <c r="E52">
        <f>+'[1]Informe concentra'!E52</f>
        <v>5000</v>
      </c>
      <c r="F52" t="str">
        <f>+'[1]Informe concentra'!F52</f>
        <v>Firme Primario</v>
      </c>
      <c r="G52" t="str">
        <f>+'[1]Informe concentra'!G52</f>
        <v>Guajira</v>
      </c>
      <c r="H52">
        <f>+'[1]Informe concentra'!H52</f>
        <v>0</v>
      </c>
      <c r="I52" t="str">
        <f>+'[1]Informe concentra'!I52</f>
        <v>Guajira</v>
      </c>
    </row>
    <row r="53" spans="1:9" x14ac:dyDescent="0.2">
      <c r="A53" t="str">
        <f>+'[1]Informe concentra'!A53</f>
        <v>GAS NATURAL S.A. E.S.P.</v>
      </c>
      <c r="B53" t="str">
        <f>+'[1]Informe concentra'!B53</f>
        <v>Interior</v>
      </c>
      <c r="C53" t="str">
        <f>+'[1]Informe concentra'!C53</f>
        <v>Res y Peq Ind.</v>
      </c>
      <c r="D53">
        <f>+'[1]Informe concentra'!D53</f>
        <v>1471</v>
      </c>
      <c r="E53">
        <f>+'[1]Informe concentra'!E53</f>
        <v>1471</v>
      </c>
      <c r="F53" t="str">
        <f>+'[1]Informe concentra'!F53</f>
        <v>Firme Primario</v>
      </c>
      <c r="G53" t="str">
        <f>+'[1]Informe concentra'!G53</f>
        <v>Guajira</v>
      </c>
      <c r="H53">
        <f>+'[1]Informe concentra'!H53</f>
        <v>0</v>
      </c>
      <c r="I53" t="str">
        <f>+'[1]Informe concentra'!I53</f>
        <v>Guajira</v>
      </c>
    </row>
    <row r="54" spans="1:9" x14ac:dyDescent="0.2">
      <c r="A54" t="str">
        <f>+'[1]Informe concentra'!A54</f>
        <v>GASES DE OCCIDENTE S.A. E.S.P.</v>
      </c>
      <c r="B54" t="str">
        <f>+'[1]Informe concentra'!B54</f>
        <v>Costa</v>
      </c>
      <c r="C54" t="str">
        <f>+'[1]Informe concentra'!C54</f>
        <v>Res y Peq Ind.</v>
      </c>
      <c r="D54">
        <f>+'[1]Informe concentra'!D54</f>
        <v>2000</v>
      </c>
      <c r="E54">
        <f>+'[1]Informe concentra'!E54</f>
        <v>2000</v>
      </c>
      <c r="F54" t="str">
        <f>+'[1]Informe concentra'!F54</f>
        <v>Firme Primario</v>
      </c>
      <c r="G54" t="str">
        <f>+'[1]Informe concentra'!G54</f>
        <v>Guajira</v>
      </c>
      <c r="H54">
        <f>+'[1]Informe concentra'!H54</f>
        <v>0</v>
      </c>
      <c r="I54" t="str">
        <f>+'[1]Informe concentra'!I54</f>
        <v>Guajira</v>
      </c>
    </row>
    <row r="55" spans="1:9" x14ac:dyDescent="0.2">
      <c r="A55" t="str">
        <f>+'[1]Informe concentra'!A55</f>
        <v>GASES DE OCCIDENTE S.A. E.S.P.</v>
      </c>
      <c r="B55" t="str">
        <f>+'[1]Informe concentra'!B55</f>
        <v>Interior</v>
      </c>
      <c r="C55" t="str">
        <f>+'[1]Informe concentra'!C55</f>
        <v>GNVC</v>
      </c>
      <c r="D55">
        <f>+'[1]Informe concentra'!D55</f>
        <v>2000</v>
      </c>
      <c r="E55">
        <f>+'[1]Informe concentra'!E55</f>
        <v>2000</v>
      </c>
      <c r="F55" t="str">
        <f>+'[1]Informe concentra'!F55</f>
        <v>Firme Primario</v>
      </c>
      <c r="G55" t="str">
        <f>+'[1]Informe concentra'!G55</f>
        <v>Cupiagua</v>
      </c>
      <c r="H55">
        <f>+'[1]Informe concentra'!H55</f>
        <v>0</v>
      </c>
      <c r="I55" t="str">
        <f>+'[1]Informe concentra'!I55</f>
        <v>Cupiagua</v>
      </c>
    </row>
    <row r="56" spans="1:9" x14ac:dyDescent="0.2">
      <c r="A56" t="str">
        <f>+'[1]Informe concentra'!A56</f>
        <v>GASES DE OCCIDENTE S.A. E.S.P.</v>
      </c>
      <c r="B56" t="str">
        <f>+'[1]Informe concentra'!B56</f>
        <v>Interior</v>
      </c>
      <c r="C56" t="str">
        <f>+'[1]Informe concentra'!C56</f>
        <v>GNVC</v>
      </c>
      <c r="D56">
        <f>+'[1]Informe concentra'!D56</f>
        <v>12500</v>
      </c>
      <c r="E56">
        <f>+'[1]Informe concentra'!E56</f>
        <v>12500</v>
      </c>
      <c r="F56" t="str">
        <f>+'[1]Informe concentra'!F56</f>
        <v>Firme Primario</v>
      </c>
      <c r="G56" t="str">
        <f>+'[1]Informe concentra'!G56</f>
        <v>Cusiana</v>
      </c>
      <c r="H56">
        <f>+'[1]Informe concentra'!H56</f>
        <v>0</v>
      </c>
      <c r="I56" t="str">
        <f>+'[1]Informe concentra'!I56</f>
        <v>Cusiana</v>
      </c>
    </row>
    <row r="57" spans="1:9" x14ac:dyDescent="0.2">
      <c r="A57" t="str">
        <f>+'[1]Informe concentra'!A57</f>
        <v>GASES DE OCCIDENTE S.A. E.S.P.</v>
      </c>
      <c r="B57" t="str">
        <f>+'[1]Informe concentra'!B57</f>
        <v>Interior</v>
      </c>
      <c r="C57" t="str">
        <f>+'[1]Informe concentra'!C57</f>
        <v>Industrial</v>
      </c>
      <c r="D57">
        <f>+'[1]Informe concentra'!D57</f>
        <v>30000</v>
      </c>
      <c r="E57">
        <f>+'[1]Informe concentra'!E57</f>
        <v>30000</v>
      </c>
      <c r="F57" t="str">
        <f>+'[1]Informe concentra'!F57</f>
        <v>Firme Primario</v>
      </c>
      <c r="G57" t="str">
        <f>+'[1]Informe concentra'!G57</f>
        <v>Cupiagua</v>
      </c>
      <c r="H57">
        <f>+'[1]Informe concentra'!H57</f>
        <v>0</v>
      </c>
      <c r="I57" t="str">
        <f>+'[1]Informe concentra'!I57</f>
        <v>Cupiagua</v>
      </c>
    </row>
    <row r="58" spans="1:9" x14ac:dyDescent="0.2">
      <c r="A58" t="str">
        <f>+'[1]Informe concentra'!A58</f>
        <v>GASES DE OCCIDENTE S.A. E.S.P.</v>
      </c>
      <c r="B58" t="str">
        <f>+'[1]Informe concentra'!B58</f>
        <v>Interior</v>
      </c>
      <c r="C58" t="str">
        <f>+'[1]Informe concentra'!C58</f>
        <v>Industrial</v>
      </c>
      <c r="D58">
        <f>+'[1]Informe concentra'!D58</f>
        <v>10100</v>
      </c>
      <c r="E58">
        <f>+'[1]Informe concentra'!E58</f>
        <v>10100</v>
      </c>
      <c r="F58" t="str">
        <f>+'[1]Informe concentra'!F58</f>
        <v>Firme Secundario</v>
      </c>
      <c r="G58" t="str">
        <f>+'[1]Informe concentra'!G58</f>
        <v>Cupiagua</v>
      </c>
      <c r="H58">
        <f>+'[1]Informe concentra'!H58</f>
        <v>0</v>
      </c>
      <c r="I58" t="str">
        <f>+'[1]Informe concentra'!I58</f>
        <v>Cupiagua</v>
      </c>
    </row>
    <row r="59" spans="1:9" x14ac:dyDescent="0.2">
      <c r="A59" t="str">
        <f>+'[1]Informe concentra'!A59</f>
        <v>GASES DE OCCIDENTE S.A. E.S.P.</v>
      </c>
      <c r="B59" t="str">
        <f>+'[1]Informe concentra'!B59</f>
        <v>Interior</v>
      </c>
      <c r="C59" t="str">
        <f>+'[1]Informe concentra'!C59</f>
        <v>Industrial</v>
      </c>
      <c r="D59">
        <f>+'[1]Informe concentra'!D59</f>
        <v>16000</v>
      </c>
      <c r="E59">
        <f>+'[1]Informe concentra'!E59</f>
        <v>16000</v>
      </c>
      <c r="F59" t="str">
        <f>+'[1]Informe concentra'!F59</f>
        <v>Firme Primario</v>
      </c>
      <c r="G59" t="str">
        <f>+'[1]Informe concentra'!G59</f>
        <v>Cupiagua</v>
      </c>
      <c r="H59">
        <f>+'[1]Informe concentra'!H59</f>
        <v>0</v>
      </c>
      <c r="I59" t="str">
        <f>+'[1]Informe concentra'!I59</f>
        <v>Cupiagua</v>
      </c>
    </row>
    <row r="60" spans="1:9" x14ac:dyDescent="0.2">
      <c r="A60" t="str">
        <f>+'[1]Informe concentra'!A60</f>
        <v>GASES DE OCCIDENTE S.A. E.S.P.</v>
      </c>
      <c r="B60" t="str">
        <f>+'[1]Informe concentra'!B60</f>
        <v>Interior</v>
      </c>
      <c r="C60" t="str">
        <f>+'[1]Informe concentra'!C60</f>
        <v>Res y Peq Ind.</v>
      </c>
      <c r="D60">
        <f>+'[1]Informe concentra'!D60</f>
        <v>2100</v>
      </c>
      <c r="E60">
        <f>+'[1]Informe concentra'!E60</f>
        <v>2100</v>
      </c>
      <c r="F60" t="str">
        <f>+'[1]Informe concentra'!F60</f>
        <v>Firme Primario</v>
      </c>
      <c r="G60" t="str">
        <f>+'[1]Informe concentra'!G60</f>
        <v>Cupiagua</v>
      </c>
      <c r="H60">
        <f>+'[1]Informe concentra'!H60</f>
        <v>0</v>
      </c>
      <c r="I60" t="str">
        <f>+'[1]Informe concentra'!I60</f>
        <v>Cupiagua</v>
      </c>
    </row>
    <row r="61" spans="1:9" x14ac:dyDescent="0.2">
      <c r="A61" t="str">
        <f>+'[1]Informe concentra'!A61</f>
        <v>GASES DE OCCIDENTE S.A. E.S.P.</v>
      </c>
      <c r="B61" t="str">
        <f>+'[1]Informe concentra'!B61</f>
        <v>Interior</v>
      </c>
      <c r="C61" t="str">
        <f>+'[1]Informe concentra'!C61</f>
        <v>Res y Peq Ind.</v>
      </c>
      <c r="D61">
        <f>+'[1]Informe concentra'!D61</f>
        <v>0</v>
      </c>
      <c r="E61">
        <f>+'[1]Informe concentra'!E61</f>
        <v>0</v>
      </c>
      <c r="F61" t="str">
        <f>+'[1]Informe concentra'!F61</f>
        <v>Firme Primario</v>
      </c>
      <c r="G61" t="str">
        <f>+'[1]Informe concentra'!G61</f>
        <v>Cusiana</v>
      </c>
      <c r="H61">
        <f>+'[1]Informe concentra'!H61</f>
        <v>0</v>
      </c>
      <c r="I61" t="str">
        <f>+'[1]Informe concentra'!I61</f>
        <v>Cusiana</v>
      </c>
    </row>
    <row r="62" spans="1:9" x14ac:dyDescent="0.2">
      <c r="A62" t="str">
        <f>+'[1]Informe concentra'!A62</f>
        <v>GASES DE OCCIDENTE S.A. E.S.P.</v>
      </c>
      <c r="B62" t="str">
        <f>+'[1]Informe concentra'!B62</f>
        <v>Interior</v>
      </c>
      <c r="C62" t="str">
        <f>+'[1]Informe concentra'!C62</f>
        <v>Res y Peq Ind.</v>
      </c>
      <c r="D62">
        <f>+'[1]Informe concentra'!D62</f>
        <v>3876</v>
      </c>
      <c r="E62">
        <f>+'[1]Informe concentra'!E62</f>
        <v>3876</v>
      </c>
      <c r="F62" t="str">
        <f>+'[1]Informe concentra'!F62</f>
        <v>Firme Primario</v>
      </c>
      <c r="G62" t="str">
        <f>+'[1]Informe concentra'!G62</f>
        <v>Cusiana</v>
      </c>
      <c r="H62">
        <f>+'[1]Informe concentra'!H62</f>
        <v>0</v>
      </c>
      <c r="I62" t="str">
        <f>+'[1]Informe concentra'!I62</f>
        <v>Cusiana</v>
      </c>
    </row>
    <row r="63" spans="1:9" x14ac:dyDescent="0.2">
      <c r="A63" t="str">
        <f>+'[1]Informe concentra'!A63</f>
        <v>GASES DE OCCIDENTE S.A. E.S.P.</v>
      </c>
      <c r="B63" t="str">
        <f>+'[1]Informe concentra'!B63</f>
        <v>Interior</v>
      </c>
      <c r="C63" t="str">
        <f>+'[1]Informe concentra'!C63</f>
        <v>Res y Peq Ind.</v>
      </c>
      <c r="D63">
        <f>+'[1]Informe concentra'!D63</f>
        <v>5050</v>
      </c>
      <c r="E63">
        <f>+'[1]Informe concentra'!E63</f>
        <v>5050</v>
      </c>
      <c r="F63" t="str">
        <f>+'[1]Informe concentra'!F63</f>
        <v>Firme Primario</v>
      </c>
      <c r="G63" t="str">
        <f>+'[1]Informe concentra'!G63</f>
        <v>Guajira</v>
      </c>
      <c r="H63">
        <f>+'[1]Informe concentra'!H63</f>
        <v>0</v>
      </c>
      <c r="I63" t="str">
        <f>+'[1]Informe concentra'!I63</f>
        <v>Guajira</v>
      </c>
    </row>
    <row r="64" spans="1:9" x14ac:dyDescent="0.2">
      <c r="A64" t="str">
        <f>+'[1]Informe concentra'!A64</f>
        <v>GASES DEL CARIBE S.A. E.S.P.</v>
      </c>
      <c r="B64" t="str">
        <f>+'[1]Informe concentra'!B64</f>
        <v>Costa</v>
      </c>
      <c r="C64" t="str">
        <f>+'[1]Informe concentra'!C64</f>
        <v>GNVC</v>
      </c>
      <c r="D64">
        <f>+'[1]Informe concentra'!D64</f>
        <v>11380</v>
      </c>
      <c r="E64">
        <f>+'[1]Informe concentra'!E64</f>
        <v>11380</v>
      </c>
      <c r="F64" t="str">
        <f>+'[1]Informe concentra'!F64</f>
        <v>Firme Primario</v>
      </c>
      <c r="G64" t="str">
        <f>+'[1]Informe concentra'!G64</f>
        <v>Guajira</v>
      </c>
      <c r="H64">
        <f>+'[1]Informe concentra'!H64</f>
        <v>0</v>
      </c>
      <c r="I64" t="str">
        <f>+'[1]Informe concentra'!I64</f>
        <v>Guajira</v>
      </c>
    </row>
    <row r="65" spans="1:9" x14ac:dyDescent="0.2">
      <c r="A65" t="str">
        <f>+'[1]Informe concentra'!A65</f>
        <v>GASES DEL CARIBE S.A. E.S.P.</v>
      </c>
      <c r="B65" t="str">
        <f>+'[1]Informe concentra'!B65</f>
        <v>Costa</v>
      </c>
      <c r="C65" t="str">
        <f>+'[1]Informe concentra'!C65</f>
        <v>GNVC</v>
      </c>
      <c r="D65">
        <f>+'[1]Informe concentra'!D65</f>
        <v>120</v>
      </c>
      <c r="E65">
        <f>+'[1]Informe concentra'!E65</f>
        <v>120</v>
      </c>
      <c r="F65" t="str">
        <f>+'[1]Informe concentra'!F65</f>
        <v>Firme Primario</v>
      </c>
      <c r="G65" t="str">
        <f>+'[1]Informe concentra'!G65</f>
        <v>Guajira</v>
      </c>
      <c r="H65">
        <f>+'[1]Informe concentra'!H65</f>
        <v>0</v>
      </c>
      <c r="I65" t="str">
        <f>+'[1]Informe concentra'!I65</f>
        <v>Guajira</v>
      </c>
    </row>
    <row r="66" spans="1:9" x14ac:dyDescent="0.2">
      <c r="A66" t="str">
        <f>+'[1]Informe concentra'!A66</f>
        <v>GASES DEL CARIBE S.A. E.S.P.</v>
      </c>
      <c r="B66" t="str">
        <f>+'[1]Informe concentra'!B66</f>
        <v>Costa</v>
      </c>
      <c r="C66" t="str">
        <f>+'[1]Informe concentra'!C66</f>
        <v>GNVC</v>
      </c>
      <c r="D66">
        <f>+'[1]Informe concentra'!D66</f>
        <v>120</v>
      </c>
      <c r="E66">
        <f>+'[1]Informe concentra'!E66</f>
        <v>120</v>
      </c>
      <c r="F66" t="str">
        <f>+'[1]Informe concentra'!F66</f>
        <v>Firme Primario</v>
      </c>
      <c r="G66" t="str">
        <f>+'[1]Informe concentra'!G66</f>
        <v>Guajira</v>
      </c>
      <c r="H66">
        <f>+'[1]Informe concentra'!H66</f>
        <v>0</v>
      </c>
      <c r="I66" t="str">
        <f>+'[1]Informe concentra'!I66</f>
        <v>Guajira</v>
      </c>
    </row>
    <row r="67" spans="1:9" x14ac:dyDescent="0.2">
      <c r="A67" t="str">
        <f>+'[1]Informe concentra'!A67</f>
        <v>GASES DEL CARIBE S.A. E.S.P.</v>
      </c>
      <c r="B67" t="str">
        <f>+'[1]Informe concentra'!B67</f>
        <v>Costa</v>
      </c>
      <c r="C67" t="str">
        <f>+'[1]Informe concentra'!C67</f>
        <v>Industrial</v>
      </c>
      <c r="D67">
        <f>+'[1]Informe concentra'!D67</f>
        <v>6724</v>
      </c>
      <c r="E67">
        <f>+'[1]Informe concentra'!E67</f>
        <v>6724</v>
      </c>
      <c r="F67" t="str">
        <f>+'[1]Informe concentra'!F67</f>
        <v>Firme Primario</v>
      </c>
      <c r="G67" t="str">
        <f>+'[1]Informe concentra'!G67</f>
        <v>Guajira</v>
      </c>
      <c r="H67">
        <f>+'[1]Informe concentra'!H67</f>
        <v>0</v>
      </c>
      <c r="I67" t="str">
        <f>+'[1]Informe concentra'!I67</f>
        <v>Guajira</v>
      </c>
    </row>
    <row r="68" spans="1:9" x14ac:dyDescent="0.2">
      <c r="A68" t="str">
        <f>+'[1]Informe concentra'!A68</f>
        <v>GASES DEL CARIBE S.A. E.S.P.</v>
      </c>
      <c r="B68" t="str">
        <f>+'[1]Informe concentra'!B68</f>
        <v>Costa</v>
      </c>
      <c r="C68" t="str">
        <f>+'[1]Informe concentra'!C68</f>
        <v>Industrial</v>
      </c>
      <c r="D68">
        <f>+'[1]Informe concentra'!D68</f>
        <v>6903</v>
      </c>
      <c r="E68">
        <f>+'[1]Informe concentra'!E68</f>
        <v>6903</v>
      </c>
      <c r="F68" t="str">
        <f>+'[1]Informe concentra'!F68</f>
        <v>Firme Primario</v>
      </c>
      <c r="G68" t="str">
        <f>+'[1]Informe concentra'!G68</f>
        <v>Guajira</v>
      </c>
      <c r="H68">
        <f>+'[1]Informe concentra'!H68</f>
        <v>0</v>
      </c>
      <c r="I68" t="str">
        <f>+'[1]Informe concentra'!I68</f>
        <v>Guajira</v>
      </c>
    </row>
    <row r="69" spans="1:9" x14ac:dyDescent="0.2">
      <c r="A69" t="str">
        <f>+'[1]Informe concentra'!A69</f>
        <v>GASES DEL CARIBE S.A. E.S.P.</v>
      </c>
      <c r="B69" t="str">
        <f>+'[1]Informe concentra'!B69</f>
        <v>Costa</v>
      </c>
      <c r="C69" t="str">
        <f>+'[1]Informe concentra'!C69</f>
        <v>Industrial</v>
      </c>
      <c r="D69">
        <f>+'[1]Informe concentra'!D69</f>
        <v>7500</v>
      </c>
      <c r="E69">
        <f>+'[1]Informe concentra'!E69</f>
        <v>7500</v>
      </c>
      <c r="F69" t="str">
        <f>+'[1]Informe concentra'!F69</f>
        <v>Firme Secundario</v>
      </c>
      <c r="G69" t="str">
        <f>+'[1]Informe concentra'!G69</f>
        <v>Guajira</v>
      </c>
      <c r="H69">
        <f>+'[1]Informe concentra'!H69</f>
        <v>0</v>
      </c>
      <c r="I69" t="str">
        <f>+'[1]Informe concentra'!I69</f>
        <v>Guajira</v>
      </c>
    </row>
    <row r="70" spans="1:9" x14ac:dyDescent="0.2">
      <c r="A70" t="str">
        <f>+'[1]Informe concentra'!A70</f>
        <v>GASES DEL CARIBE S.A. E.S.P.</v>
      </c>
      <c r="B70" t="str">
        <f>+'[1]Informe concentra'!B70</f>
        <v>Costa</v>
      </c>
      <c r="C70" t="str">
        <f>+'[1]Informe concentra'!C70</f>
        <v>Industrial</v>
      </c>
      <c r="D70">
        <f>+'[1]Informe concentra'!D70</f>
        <v>2350</v>
      </c>
      <c r="E70">
        <f>+'[1]Informe concentra'!E70</f>
        <v>2350</v>
      </c>
      <c r="F70" t="str">
        <f>+'[1]Informe concentra'!F70</f>
        <v>Firme Secundario</v>
      </c>
      <c r="G70" t="str">
        <f>+'[1]Informe concentra'!G70</f>
        <v>Guajira</v>
      </c>
      <c r="H70">
        <f>+'[1]Informe concentra'!H70</f>
        <v>0</v>
      </c>
      <c r="I70" t="str">
        <f>+'[1]Informe concentra'!I70</f>
        <v>Guajira</v>
      </c>
    </row>
    <row r="71" spans="1:9" x14ac:dyDescent="0.2">
      <c r="A71" t="str">
        <f>+'[1]Informe concentra'!A71</f>
        <v>GASES DEL CARIBE S.A. E.S.P.</v>
      </c>
      <c r="B71" t="str">
        <f>+'[1]Informe concentra'!B71</f>
        <v>Costa</v>
      </c>
      <c r="C71" t="str">
        <f>+'[1]Informe concentra'!C71</f>
        <v>Industrial</v>
      </c>
      <c r="D71">
        <f>+'[1]Informe concentra'!D71</f>
        <v>5000</v>
      </c>
      <c r="E71">
        <f>+'[1]Informe concentra'!E71</f>
        <v>5000</v>
      </c>
      <c r="F71" t="str">
        <f>+'[1]Informe concentra'!F71</f>
        <v>Firme Primario</v>
      </c>
      <c r="G71" t="str">
        <f>+'[1]Informe concentra'!G71</f>
        <v>Guajira</v>
      </c>
      <c r="H71">
        <f>+'[1]Informe concentra'!H71</f>
        <v>0</v>
      </c>
      <c r="I71" t="str">
        <f>+'[1]Informe concentra'!I71</f>
        <v>Guajira</v>
      </c>
    </row>
    <row r="72" spans="1:9" x14ac:dyDescent="0.2">
      <c r="A72" t="str">
        <f>+'[1]Informe concentra'!A72</f>
        <v>GASES DEL CARIBE S.A. E.S.P.</v>
      </c>
      <c r="B72" t="str">
        <f>+'[1]Informe concentra'!B72</f>
        <v>Costa</v>
      </c>
      <c r="C72" t="str">
        <f>+'[1]Informe concentra'!C72</f>
        <v>Res y Peq Ind.</v>
      </c>
      <c r="D72">
        <f>+'[1]Informe concentra'!D72</f>
        <v>5001</v>
      </c>
      <c r="E72">
        <f>+'[1]Informe concentra'!E72</f>
        <v>5001</v>
      </c>
      <c r="F72" t="str">
        <f>+'[1]Informe concentra'!F72</f>
        <v>Firme Primario</v>
      </c>
      <c r="G72" t="str">
        <f>+'[1]Informe concentra'!G72</f>
        <v>Guajira</v>
      </c>
      <c r="H72">
        <f>+'[1]Informe concentra'!H72</f>
        <v>0</v>
      </c>
      <c r="I72" t="str">
        <f>+'[1]Informe concentra'!I72</f>
        <v>Guajira</v>
      </c>
    </row>
    <row r="73" spans="1:9" x14ac:dyDescent="0.2">
      <c r="A73" t="str">
        <f>+'[1]Informe concentra'!A73</f>
        <v>GASES DEL CUSIANA S.A. E.S.P.</v>
      </c>
      <c r="B73" t="str">
        <f>+'[1]Informe concentra'!B73</f>
        <v>Zona Aislada</v>
      </c>
      <c r="C73" t="str">
        <f>+'[1]Informe concentra'!C73</f>
        <v>GNVC</v>
      </c>
      <c r="D73">
        <f>+'[1]Informe concentra'!D73</f>
        <v>405</v>
      </c>
      <c r="E73">
        <f>+'[1]Informe concentra'!E73</f>
        <v>405</v>
      </c>
      <c r="F73" t="str">
        <f>+'[1]Informe concentra'!F73</f>
        <v>Firme Primario</v>
      </c>
      <c r="G73" t="str">
        <f>+'[1]Informe concentra'!G73</f>
        <v>Pauto-Floreña</v>
      </c>
      <c r="H73">
        <f>+'[1]Informe concentra'!H73</f>
        <v>0</v>
      </c>
      <c r="I73" t="str">
        <f>+'[1]Informe concentra'!I73</f>
        <v>Otros</v>
      </c>
    </row>
    <row r="74" spans="1:9" x14ac:dyDescent="0.2">
      <c r="A74" t="str">
        <f>+'[1]Informe concentra'!A74</f>
        <v>GASES DEL CUSIANA S.A. E.S.P.</v>
      </c>
      <c r="B74" t="str">
        <f>+'[1]Informe concentra'!B74</f>
        <v>Zona Aislada</v>
      </c>
      <c r="C74" t="str">
        <f>+'[1]Informe concentra'!C74</f>
        <v>Res y Peq Ind.</v>
      </c>
      <c r="D74">
        <f>+'[1]Informe concentra'!D74</f>
        <v>740</v>
      </c>
      <c r="E74">
        <f>+'[1]Informe concentra'!E74</f>
        <v>740</v>
      </c>
      <c r="F74" t="str">
        <f>+'[1]Informe concentra'!F74</f>
        <v>Firme Primario</v>
      </c>
      <c r="G74" t="str">
        <f>+'[1]Informe concentra'!G74</f>
        <v>Pauto-Floreña</v>
      </c>
      <c r="H74">
        <f>+'[1]Informe concentra'!H74</f>
        <v>0</v>
      </c>
      <c r="I74" t="str">
        <f>+'[1]Informe concentra'!I74</f>
        <v>Otros</v>
      </c>
    </row>
    <row r="75" spans="1:9" x14ac:dyDescent="0.2">
      <c r="A75" t="str">
        <f>+'[1]Informe concentra'!A75</f>
        <v>GASES DEL LLANO S.A. EMPRESA DE SER</v>
      </c>
      <c r="B75" t="str">
        <f>+'[1]Informe concentra'!B75</f>
        <v>Interior</v>
      </c>
      <c r="C75" t="str">
        <f>+'[1]Informe concentra'!C75</f>
        <v>GNVC</v>
      </c>
      <c r="D75">
        <f>+'[1]Informe concentra'!D75</f>
        <v>670</v>
      </c>
      <c r="E75">
        <f>+'[1]Informe concentra'!E75</f>
        <v>670</v>
      </c>
      <c r="F75" t="str">
        <f>+'[1]Informe concentra'!F75</f>
        <v>Firme Primario</v>
      </c>
      <c r="G75" t="str">
        <f>+'[1]Informe concentra'!G75</f>
        <v>Cusiana</v>
      </c>
      <c r="H75">
        <f>+'[1]Informe concentra'!H75</f>
        <v>0</v>
      </c>
      <c r="I75" t="str">
        <f>+'[1]Informe concentra'!I75</f>
        <v>Cusiana</v>
      </c>
    </row>
    <row r="76" spans="1:9" x14ac:dyDescent="0.2">
      <c r="A76" t="str">
        <f>+'[1]Informe concentra'!A76</f>
        <v>GASES DEL LLANO S.A. EMPRESA DE SER</v>
      </c>
      <c r="B76" t="str">
        <f>+'[1]Informe concentra'!B76</f>
        <v>Interior</v>
      </c>
      <c r="C76" t="str">
        <f>+'[1]Informe concentra'!C76</f>
        <v>Industrial</v>
      </c>
      <c r="D76">
        <f>+'[1]Informe concentra'!D76</f>
        <v>160</v>
      </c>
      <c r="E76">
        <f>+'[1]Informe concentra'!E76</f>
        <v>160</v>
      </c>
      <c r="F76" t="str">
        <f>+'[1]Informe concentra'!F76</f>
        <v>Firme Primario</v>
      </c>
      <c r="G76" t="str">
        <f>+'[1]Informe concentra'!G76</f>
        <v>Cusiana</v>
      </c>
      <c r="H76">
        <f>+'[1]Informe concentra'!H76</f>
        <v>0</v>
      </c>
      <c r="I76" t="str">
        <f>+'[1]Informe concentra'!I76</f>
        <v>Cusiana</v>
      </c>
    </row>
    <row r="77" spans="1:9" x14ac:dyDescent="0.2">
      <c r="A77" t="str">
        <f>+'[1]Informe concentra'!A77</f>
        <v>GASES DEL LLANO S.A. EMPRESA DE SER</v>
      </c>
      <c r="B77" t="str">
        <f>+'[1]Informe concentra'!B77</f>
        <v>Interior</v>
      </c>
      <c r="C77" t="str">
        <f>+'[1]Informe concentra'!C77</f>
        <v>Res y Peq Ind.</v>
      </c>
      <c r="D77">
        <f>+'[1]Informe concentra'!D77</f>
        <v>2883</v>
      </c>
      <c r="E77">
        <f>+'[1]Informe concentra'!E77</f>
        <v>2883</v>
      </c>
      <c r="F77" t="str">
        <f>+'[1]Informe concentra'!F77</f>
        <v>Firme Primario</v>
      </c>
      <c r="G77" t="str">
        <f>+'[1]Informe concentra'!G77</f>
        <v>Cusiana</v>
      </c>
      <c r="H77">
        <f>+'[1]Informe concentra'!H77</f>
        <v>0</v>
      </c>
      <c r="I77" t="str">
        <f>+'[1]Informe concentra'!I77</f>
        <v>Cusiana</v>
      </c>
    </row>
    <row r="78" spans="1:9" x14ac:dyDescent="0.2">
      <c r="A78" t="str">
        <f>+'[1]Informe concentra'!A78</f>
        <v>GASES DEL ORIENTE S.A.  EMPRESA DE</v>
      </c>
      <c r="B78" t="str">
        <f>+'[1]Informe concentra'!B78</f>
        <v>Interior</v>
      </c>
      <c r="C78" t="str">
        <f>+'[1]Informe concentra'!C78</f>
        <v>Res y Peq Ind.</v>
      </c>
      <c r="D78">
        <f>+'[1]Informe concentra'!D78</f>
        <v>149</v>
      </c>
      <c r="E78">
        <f>+'[1]Informe concentra'!E78</f>
        <v>149</v>
      </c>
      <c r="F78" t="str">
        <f>+'[1]Informe concentra'!F78</f>
        <v>Firme Primario</v>
      </c>
      <c r="G78" t="str">
        <f>+'[1]Informe concentra'!G78</f>
        <v>GIBRALTAR</v>
      </c>
      <c r="H78">
        <f>+'[1]Informe concentra'!H78</f>
        <v>0</v>
      </c>
      <c r="I78" t="str">
        <f>+'[1]Informe concentra'!I78</f>
        <v>Gibraltar</v>
      </c>
    </row>
    <row r="79" spans="1:9" x14ac:dyDescent="0.2">
      <c r="A79" t="str">
        <f>+'[1]Informe concentra'!A79</f>
        <v>GASES DEL ORIENTE S.A.  EMPRESA DE</v>
      </c>
      <c r="B79" t="str">
        <f>+'[1]Informe concentra'!B79</f>
        <v>Zona Aislada</v>
      </c>
      <c r="C79" t="str">
        <f>+'[1]Informe concentra'!C79</f>
        <v>Res y Peq Ind.</v>
      </c>
      <c r="D79">
        <f>+'[1]Informe concentra'!D79</f>
        <v>2903</v>
      </c>
      <c r="E79">
        <f>+'[1]Informe concentra'!E79</f>
        <v>2164</v>
      </c>
      <c r="F79" t="str">
        <f>+'[1]Informe concentra'!F79</f>
        <v>Firme Primario</v>
      </c>
      <c r="G79" t="str">
        <f>+'[1]Informe concentra'!G79</f>
        <v>SARDINATA</v>
      </c>
      <c r="H79">
        <f>+'[1]Informe concentra'!H79</f>
        <v>-739</v>
      </c>
      <c r="I79" t="str">
        <f>+'[1]Informe concentra'!I79</f>
        <v>Otros</v>
      </c>
    </row>
    <row r="80" spans="1:9" x14ac:dyDescent="0.2">
      <c r="A80" t="str">
        <f>+'[1]Informe concentra'!A80</f>
        <v>GAZEL S.A. E.S.P.</v>
      </c>
      <c r="B80" t="str">
        <f>+'[1]Informe concentra'!B80</f>
        <v>Interior</v>
      </c>
      <c r="C80" t="str">
        <f>+'[1]Informe concentra'!C80</f>
        <v>GNVC</v>
      </c>
      <c r="D80">
        <f>+'[1]Informe concentra'!D80</f>
        <v>577</v>
      </c>
      <c r="E80">
        <f>+'[1]Informe concentra'!E80</f>
        <v>577</v>
      </c>
      <c r="F80" t="str">
        <f>+'[1]Informe concentra'!F80</f>
        <v>Firme Primario</v>
      </c>
      <c r="G80" t="str">
        <f>+'[1]Informe concentra'!G80</f>
        <v>GIBRALTAR</v>
      </c>
      <c r="H80">
        <f>+'[1]Informe concentra'!H80</f>
        <v>0</v>
      </c>
      <c r="I80" t="str">
        <f>+'[1]Informe concentra'!I80</f>
        <v>Gibraltar</v>
      </c>
    </row>
    <row r="81" spans="1:9" x14ac:dyDescent="0.2">
      <c r="A81" t="str">
        <f>+'[1]Informe concentra'!A81</f>
        <v>GENERADORA Y COMERCIALIZADORA DE</v>
      </c>
      <c r="B81" t="str">
        <f>+'[1]Informe concentra'!B81</f>
        <v>Costa</v>
      </c>
      <c r="C81" t="str">
        <f>+'[1]Informe concentra'!C81</f>
        <v>Térmico</v>
      </c>
      <c r="D81">
        <f>+'[1]Informe concentra'!D81</f>
        <v>11178</v>
      </c>
      <c r="E81">
        <f>+'[1]Informe concentra'!E81</f>
        <v>11178</v>
      </c>
      <c r="F81" t="str">
        <f>+'[1]Informe concentra'!F81</f>
        <v>Firme Primario</v>
      </c>
      <c r="G81" t="str">
        <f>+'[1]Informe concentra'!G81</f>
        <v>Guajira</v>
      </c>
      <c r="H81">
        <f>+'[1]Informe concentra'!H81</f>
        <v>0</v>
      </c>
      <c r="I81" t="str">
        <f>+'[1]Informe concentra'!I81</f>
        <v>Guajira</v>
      </c>
    </row>
    <row r="82" spans="1:9" x14ac:dyDescent="0.2">
      <c r="A82" t="str">
        <f>+'[1]Informe concentra'!A82</f>
        <v>GENERADORA Y COMERCIALIZADORA DE</v>
      </c>
      <c r="B82" t="str">
        <f>+'[1]Informe concentra'!B82</f>
        <v>Costa</v>
      </c>
      <c r="C82" t="str">
        <f>+'[1]Informe concentra'!C82</f>
        <v>Térmico</v>
      </c>
      <c r="D82">
        <f>+'[1]Informe concentra'!D82</f>
        <v>1553</v>
      </c>
      <c r="E82">
        <f>+'[1]Informe concentra'!E82</f>
        <v>1553</v>
      </c>
      <c r="F82" t="str">
        <f>+'[1]Informe concentra'!F82</f>
        <v>Firme Primario</v>
      </c>
      <c r="G82" t="str">
        <f>+'[1]Informe concentra'!G82</f>
        <v>Guajira</v>
      </c>
      <c r="H82">
        <f>+'[1]Informe concentra'!H82</f>
        <v>0</v>
      </c>
      <c r="I82" t="str">
        <f>+'[1]Informe concentra'!I82</f>
        <v>Guajira</v>
      </c>
    </row>
    <row r="83" spans="1:9" x14ac:dyDescent="0.2">
      <c r="A83" t="str">
        <f>+'[1]Informe concentra'!A83</f>
        <v>GENERADORA Y COMERCIALIZADORA DE</v>
      </c>
      <c r="B83" t="str">
        <f>+'[1]Informe concentra'!B83</f>
        <v>Costa</v>
      </c>
      <c r="C83" t="str">
        <f>+'[1]Informe concentra'!C83</f>
        <v>Térmico</v>
      </c>
      <c r="D83">
        <f>+'[1]Informe concentra'!D83</f>
        <v>13000</v>
      </c>
      <c r="E83">
        <f>+'[1]Informe concentra'!E83</f>
        <v>13000</v>
      </c>
      <c r="F83" t="str">
        <f>+'[1]Informe concentra'!F83</f>
        <v>Firme Secundario</v>
      </c>
      <c r="G83" t="str">
        <f>+'[1]Informe concentra'!G83</f>
        <v>Guajira</v>
      </c>
      <c r="H83">
        <f>+'[1]Informe concentra'!H83</f>
        <v>0</v>
      </c>
      <c r="I83" t="str">
        <f>+'[1]Informe concentra'!I83</f>
        <v>Guajira</v>
      </c>
    </row>
    <row r="84" spans="1:9" x14ac:dyDescent="0.2">
      <c r="A84" t="str">
        <f>+'[1]Informe concentra'!A84</f>
        <v>GENERADORA Y COMERCIALIZADORA DE</v>
      </c>
      <c r="B84" t="str">
        <f>+'[1]Informe concentra'!B84</f>
        <v>Costa</v>
      </c>
      <c r="C84" t="str">
        <f>+'[1]Informe concentra'!C84</f>
        <v>Térmico</v>
      </c>
      <c r="D84">
        <f>+'[1]Informe concentra'!D84</f>
        <v>14100</v>
      </c>
      <c r="E84">
        <f>+'[1]Informe concentra'!E84</f>
        <v>14100</v>
      </c>
      <c r="F84" t="str">
        <f>+'[1]Informe concentra'!F84</f>
        <v>Firme Primario</v>
      </c>
      <c r="G84" t="str">
        <f>+'[1]Informe concentra'!G84</f>
        <v>Guajira</v>
      </c>
      <c r="H84">
        <f>+'[1]Informe concentra'!H84</f>
        <v>0</v>
      </c>
      <c r="I84" t="str">
        <f>+'[1]Informe concentra'!I84</f>
        <v>Guajira</v>
      </c>
    </row>
    <row r="85" spans="1:9" x14ac:dyDescent="0.2">
      <c r="A85" t="str">
        <f>+'[1]Informe concentra'!A85</f>
        <v>GNI GAS NATURAL INDUSTRIAL DE COLOMBIA</v>
      </c>
      <c r="B85" t="str">
        <f>+'[1]Informe concentra'!B85</f>
        <v>Interior</v>
      </c>
      <c r="C85" t="str">
        <f>+'[1]Informe concentra'!C85</f>
        <v>GNVC</v>
      </c>
      <c r="D85">
        <f>+'[1]Informe concentra'!D85</f>
        <v>223</v>
      </c>
      <c r="E85">
        <f>+'[1]Informe concentra'!E85</f>
        <v>223</v>
      </c>
      <c r="F85" t="str">
        <f>+'[1]Informe concentra'!F85</f>
        <v>Firme Primario</v>
      </c>
      <c r="G85" t="str">
        <f>+'[1]Informe concentra'!G85</f>
        <v>Cusiana</v>
      </c>
      <c r="H85">
        <f>+'[1]Informe concentra'!H85</f>
        <v>0</v>
      </c>
      <c r="I85" t="str">
        <f>+'[1]Informe concentra'!I85</f>
        <v>Cusiana</v>
      </c>
    </row>
    <row r="86" spans="1:9" x14ac:dyDescent="0.2">
      <c r="A86" t="str">
        <f>+'[1]Informe concentra'!A86</f>
        <v>GNI GAS NATURAL INDUSTRIAL DE COLOMBIA</v>
      </c>
      <c r="B86" t="str">
        <f>+'[1]Informe concentra'!B86</f>
        <v>Interior</v>
      </c>
      <c r="C86" t="str">
        <f>+'[1]Informe concentra'!C86</f>
        <v>GNVC</v>
      </c>
      <c r="D86">
        <f>+'[1]Informe concentra'!D86</f>
        <v>243</v>
      </c>
      <c r="E86">
        <f>+'[1]Informe concentra'!E86</f>
        <v>243</v>
      </c>
      <c r="F86" t="str">
        <f>+'[1]Informe concentra'!F86</f>
        <v>Firme Primario</v>
      </c>
      <c r="G86" t="str">
        <f>+'[1]Informe concentra'!G86</f>
        <v>Cusiana</v>
      </c>
      <c r="H86">
        <f>+'[1]Informe concentra'!H86</f>
        <v>0</v>
      </c>
      <c r="I86" t="str">
        <f>+'[1]Informe concentra'!I86</f>
        <v>Cusiana</v>
      </c>
    </row>
    <row r="87" spans="1:9" x14ac:dyDescent="0.2">
      <c r="A87" t="str">
        <f>+'[1]Informe concentra'!A87</f>
        <v>GNI GAS NATURAL INDUSTRIAL DE COLOMBIA</v>
      </c>
      <c r="B87" t="str">
        <f>+'[1]Informe concentra'!B87</f>
        <v>Interior</v>
      </c>
      <c r="C87" t="str">
        <f>+'[1]Informe concentra'!C87</f>
        <v>GNVC</v>
      </c>
      <c r="D87">
        <f>+'[1]Informe concentra'!D87</f>
        <v>377</v>
      </c>
      <c r="E87">
        <f>+'[1]Informe concentra'!E87</f>
        <v>377</v>
      </c>
      <c r="F87" t="str">
        <f>+'[1]Informe concentra'!F87</f>
        <v>Firme Primario</v>
      </c>
      <c r="G87" t="str">
        <f>+'[1]Informe concentra'!G87</f>
        <v>Cusiana</v>
      </c>
      <c r="H87">
        <f>+'[1]Informe concentra'!H87</f>
        <v>0</v>
      </c>
      <c r="I87" t="str">
        <f>+'[1]Informe concentra'!I87</f>
        <v>Cusiana</v>
      </c>
    </row>
    <row r="88" spans="1:9" x14ac:dyDescent="0.2">
      <c r="A88" t="str">
        <f>+'[1]Informe concentra'!A88</f>
        <v>GNI GAS NATURAL INDUSTRIAL DE COLOMBIA</v>
      </c>
      <c r="B88" t="str">
        <f>+'[1]Informe concentra'!B88</f>
        <v>Interior</v>
      </c>
      <c r="C88" t="str">
        <f>+'[1]Informe concentra'!C88</f>
        <v>Industrial</v>
      </c>
      <c r="D88">
        <f>+'[1]Informe concentra'!D88</f>
        <v>880</v>
      </c>
      <c r="E88">
        <f>+'[1]Informe concentra'!E88</f>
        <v>880</v>
      </c>
      <c r="F88" t="str">
        <f>+'[1]Informe concentra'!F88</f>
        <v>Firme Secundario</v>
      </c>
      <c r="G88" t="str">
        <f>+'[1]Informe concentra'!G88</f>
        <v>Cusiana</v>
      </c>
      <c r="H88">
        <f>+'[1]Informe concentra'!H88</f>
        <v>0</v>
      </c>
      <c r="I88" t="str">
        <f>+'[1]Informe concentra'!I88</f>
        <v>Cusiana</v>
      </c>
    </row>
    <row r="89" spans="1:9" x14ac:dyDescent="0.2">
      <c r="A89" t="str">
        <f>+'[1]Informe concentra'!A89</f>
        <v>GNI GAS NATURAL INDUSTRIAL DE COLOMBIA</v>
      </c>
      <c r="B89" t="str">
        <f>+'[1]Informe concentra'!B89</f>
        <v>Interior</v>
      </c>
      <c r="C89" t="str">
        <f>+'[1]Informe concentra'!C89</f>
        <v>Industrial</v>
      </c>
      <c r="D89">
        <f>+'[1]Informe concentra'!D89</f>
        <v>1299</v>
      </c>
      <c r="E89">
        <f>+'[1]Informe concentra'!E89</f>
        <v>1299</v>
      </c>
      <c r="F89" t="str">
        <f>+'[1]Informe concentra'!F89</f>
        <v>Firme Primario</v>
      </c>
      <c r="G89" t="str">
        <f>+'[1]Informe concentra'!G89</f>
        <v>Cusiana</v>
      </c>
      <c r="H89">
        <f>+'[1]Informe concentra'!H89</f>
        <v>0</v>
      </c>
      <c r="I89" t="str">
        <f>+'[1]Informe concentra'!I89</f>
        <v>Cusiana</v>
      </c>
    </row>
    <row r="90" spans="1:9" x14ac:dyDescent="0.2">
      <c r="A90" t="str">
        <f>+'[1]Informe concentra'!A90</f>
        <v>INGENIERIA Y SERVICIOS SOCIEDAD ANONIMA EMPRESA DE SERVICIOS PUBLICOS</v>
      </c>
      <c r="B90" t="str">
        <f>+'[1]Informe concentra'!B90</f>
        <v>Interior</v>
      </c>
      <c r="C90" t="str">
        <f>+'[1]Informe concentra'!C90</f>
        <v>Res y Peq Ind.</v>
      </c>
      <c r="D90">
        <f>+'[1]Informe concentra'!D90</f>
        <v>70</v>
      </c>
      <c r="E90">
        <f>+'[1]Informe concentra'!E90</f>
        <v>70</v>
      </c>
      <c r="F90" t="str">
        <f>+'[1]Informe concentra'!F90</f>
        <v>Firme Primario</v>
      </c>
      <c r="G90" t="str">
        <f>+'[1]Informe concentra'!G90</f>
        <v>Cusiana</v>
      </c>
      <c r="H90">
        <f>+'[1]Informe concentra'!H90</f>
        <v>0</v>
      </c>
      <c r="I90" t="str">
        <f>+'[1]Informe concentra'!I90</f>
        <v>Cusiana</v>
      </c>
    </row>
    <row r="91" spans="1:9" x14ac:dyDescent="0.2">
      <c r="A91" t="str">
        <f>+'[1]Informe concentra'!A91</f>
        <v>ISAGEN  S.A.</v>
      </c>
      <c r="B91" t="str">
        <f>+'[1]Informe concentra'!B91</f>
        <v>Interior</v>
      </c>
      <c r="C91" t="str">
        <f>+'[1]Informe concentra'!C91</f>
        <v>Térmico</v>
      </c>
      <c r="D91">
        <f>+'[1]Informe concentra'!D91</f>
        <v>13000</v>
      </c>
      <c r="E91">
        <f>+'[1]Informe concentra'!E91</f>
        <v>13000</v>
      </c>
      <c r="F91" t="str">
        <f>+'[1]Informe concentra'!F91</f>
        <v>Firme Primario</v>
      </c>
      <c r="G91" t="str">
        <f>+'[1]Informe concentra'!G91</f>
        <v>Cupiagua</v>
      </c>
      <c r="H91">
        <f>+'[1]Informe concentra'!H91</f>
        <v>0</v>
      </c>
      <c r="I91" t="str">
        <f>+'[1]Informe concentra'!I91</f>
        <v>Cupiagua</v>
      </c>
    </row>
    <row r="92" spans="1:9" x14ac:dyDescent="0.2">
      <c r="A92" t="str">
        <f>+'[1]Informe concentra'!A92</f>
        <v>KRONOS ENERGY SA ESP</v>
      </c>
      <c r="B92" t="str">
        <f>+'[1]Informe concentra'!B92</f>
        <v>Interior</v>
      </c>
      <c r="C92" t="str">
        <f>+'[1]Informe concentra'!C92</f>
        <v>Industrial</v>
      </c>
      <c r="D92">
        <f>+'[1]Informe concentra'!D92</f>
        <v>1000</v>
      </c>
      <c r="E92">
        <f>+'[1]Informe concentra'!E92</f>
        <v>1000</v>
      </c>
      <c r="F92" t="str">
        <f>+'[1]Informe concentra'!F92</f>
        <v>Firme Secundario</v>
      </c>
      <c r="G92" t="str">
        <f>+'[1]Informe concentra'!G92</f>
        <v>Cusiana</v>
      </c>
      <c r="H92">
        <f>+'[1]Informe concentra'!H92</f>
        <v>0</v>
      </c>
      <c r="I92" t="str">
        <f>+'[1]Informe concentra'!I92</f>
        <v>Cusiana</v>
      </c>
    </row>
    <row r="93" spans="1:9" x14ac:dyDescent="0.2">
      <c r="A93" t="str">
        <f>+'[1]Informe concentra'!A93</f>
        <v>MADIGAS INGENIEROS S.A. E.S.P.</v>
      </c>
      <c r="B93" t="str">
        <f>+'[1]Informe concentra'!B93</f>
        <v>Interior</v>
      </c>
      <c r="C93" t="str">
        <f>+'[1]Informe concentra'!C93</f>
        <v>GNVC</v>
      </c>
      <c r="D93">
        <f>+'[1]Informe concentra'!D93</f>
        <v>477</v>
      </c>
      <c r="E93">
        <f>+'[1]Informe concentra'!E93</f>
        <v>477</v>
      </c>
      <c r="F93" t="str">
        <f>+'[1]Informe concentra'!F93</f>
        <v>Firme Primario</v>
      </c>
      <c r="G93" t="str">
        <f>+'[1]Informe concentra'!G93</f>
        <v>Cusiana</v>
      </c>
      <c r="H93">
        <f>+'[1]Informe concentra'!H93</f>
        <v>0</v>
      </c>
      <c r="I93" t="str">
        <f>+'[1]Informe concentra'!I93</f>
        <v>Cusiana</v>
      </c>
    </row>
    <row r="94" spans="1:9" x14ac:dyDescent="0.2">
      <c r="A94" t="str">
        <f>+'[1]Informe concentra'!A94</f>
        <v>MADIGAS INGENIEROS S.A. E.S.P.</v>
      </c>
      <c r="B94" t="str">
        <f>+'[1]Informe concentra'!B94</f>
        <v>Interior</v>
      </c>
      <c r="C94" t="str">
        <f>+'[1]Informe concentra'!C94</f>
        <v>Res y Peq Ind.</v>
      </c>
      <c r="D94">
        <f>+'[1]Informe concentra'!D94</f>
        <v>490</v>
      </c>
      <c r="E94">
        <f>+'[1]Informe concentra'!E94</f>
        <v>490</v>
      </c>
      <c r="F94" t="str">
        <f>+'[1]Informe concentra'!F94</f>
        <v>Firme Primario</v>
      </c>
      <c r="G94" t="str">
        <f>+'[1]Informe concentra'!G94</f>
        <v>Cusiana</v>
      </c>
      <c r="H94">
        <f>+'[1]Informe concentra'!H94</f>
        <v>0</v>
      </c>
      <c r="I94" t="str">
        <f>+'[1]Informe concentra'!I94</f>
        <v>Cusiana</v>
      </c>
    </row>
    <row r="95" spans="1:9" x14ac:dyDescent="0.2">
      <c r="A95" t="str">
        <f>+'[1]Informe concentra'!A95</f>
        <v>MADIGAS INGENIEROS S.A. E.S.P.</v>
      </c>
      <c r="B95" t="str">
        <f>+'[1]Informe concentra'!B95</f>
        <v>Interior</v>
      </c>
      <c r="C95" t="str">
        <f>+'[1]Informe concentra'!C95</f>
        <v>Res y Peq Ind.</v>
      </c>
      <c r="D95">
        <f>+'[1]Informe concentra'!D95</f>
        <v>133</v>
      </c>
      <c r="E95">
        <f>+'[1]Informe concentra'!E95</f>
        <v>133</v>
      </c>
      <c r="F95" t="str">
        <f>+'[1]Informe concentra'!F95</f>
        <v>Firme Primario</v>
      </c>
      <c r="G95" t="str">
        <f>+'[1]Informe concentra'!G95</f>
        <v>Cusiana</v>
      </c>
      <c r="H95">
        <f>+'[1]Informe concentra'!H95</f>
        <v>0</v>
      </c>
      <c r="I95" t="str">
        <f>+'[1]Informe concentra'!I95</f>
        <v>Cusiana</v>
      </c>
    </row>
    <row r="96" spans="1:9" x14ac:dyDescent="0.2">
      <c r="A96" t="str">
        <f>+'[1]Informe concentra'!A96</f>
        <v>OLEODUCTO CENTRAL S.A</v>
      </c>
      <c r="B96" t="str">
        <f>+'[1]Informe concentra'!B96</f>
        <v>Interior</v>
      </c>
      <c r="C96" t="str">
        <f>+'[1]Informe concentra'!C96</f>
        <v>Industrial</v>
      </c>
      <c r="D96">
        <f>+'[1]Informe concentra'!D96</f>
        <v>1241</v>
      </c>
      <c r="E96">
        <f>+'[1]Informe concentra'!E96</f>
        <v>1241</v>
      </c>
      <c r="F96" t="str">
        <f>+'[1]Informe concentra'!F96</f>
        <v>Firme Primario</v>
      </c>
      <c r="G96" t="str">
        <f>+'[1]Informe concentra'!G96</f>
        <v>Cusiana</v>
      </c>
      <c r="H96">
        <f>+'[1]Informe concentra'!H96</f>
        <v>0</v>
      </c>
      <c r="I96" t="str">
        <f>+'[1]Informe concentra'!I96</f>
        <v>Cusiana</v>
      </c>
    </row>
    <row r="97" spans="1:9" x14ac:dyDescent="0.2">
      <c r="A97" t="str">
        <f>+'[1]Informe concentra'!A97</f>
        <v>PDVSA Gas S.A. FILIAL DE PETROLEOS DE VENEZUELA</v>
      </c>
      <c r="B97" t="str">
        <f>+'[1]Informe concentra'!B97</f>
        <v>Internacional</v>
      </c>
      <c r="C97" t="str">
        <f>+'[1]Informe concentra'!C97</f>
        <v>Exportación</v>
      </c>
      <c r="D97">
        <f>+'[1]Informe concentra'!D97</f>
        <v>28500</v>
      </c>
      <c r="E97">
        <f>+'[1]Informe concentra'!E97</f>
        <v>28500</v>
      </c>
      <c r="F97" t="str">
        <f>+'[1]Informe concentra'!F97</f>
        <v>Firme Primario</v>
      </c>
      <c r="G97" t="str">
        <f>+'[1]Informe concentra'!G97</f>
        <v>Guajira</v>
      </c>
      <c r="H97">
        <f>+'[1]Informe concentra'!H97</f>
        <v>0</v>
      </c>
      <c r="I97" t="str">
        <f>+'[1]Informe concentra'!I97</f>
        <v>Guajira</v>
      </c>
    </row>
    <row r="98" spans="1:9" x14ac:dyDescent="0.2">
      <c r="A98" t="str">
        <f>+'[1]Informe concentra'!A99</f>
        <v>PROMOTORA DE SERVICIOS PUBLICOS S.A</v>
      </c>
      <c r="B98" t="str">
        <f>+'[1]Informe concentra'!B99</f>
        <v>Interior</v>
      </c>
      <c r="C98" t="str">
        <f>+'[1]Informe concentra'!C99</f>
        <v>Res y Peq Ind.</v>
      </c>
      <c r="D98">
        <f>+'[1]Informe concentra'!D99</f>
        <v>30</v>
      </c>
      <c r="E98">
        <f>+'[1]Informe concentra'!E99</f>
        <v>30</v>
      </c>
      <c r="F98" t="str">
        <f>+'[1]Informe concentra'!F99</f>
        <v>Firme Primario</v>
      </c>
      <c r="G98" t="str">
        <f>+'[1]Informe concentra'!G99</f>
        <v>Guajira</v>
      </c>
      <c r="H98">
        <f>+'[1]Informe concentra'!H99</f>
        <v>0</v>
      </c>
      <c r="I98" t="str">
        <f>+'[1]Informe concentra'!I99</f>
        <v>Guajira</v>
      </c>
    </row>
    <row r="99" spans="1:9" x14ac:dyDescent="0.2">
      <c r="A99" t="str">
        <f>+'[1]Informe concentra'!A100</f>
        <v>REFINERIA CARTAGENA S.A.</v>
      </c>
      <c r="B99" t="str">
        <f>+'[1]Informe concentra'!B100</f>
        <v>Costa</v>
      </c>
      <c r="C99" t="str">
        <f>+'[1]Informe concentra'!C100</f>
        <v>Industrial</v>
      </c>
      <c r="D99">
        <f>+'[1]Informe concentra'!D100</f>
        <v>1000</v>
      </c>
      <c r="E99">
        <f>+'[1]Informe concentra'!E100</f>
        <v>1000</v>
      </c>
      <c r="F99" t="str">
        <f>+'[1]Informe concentra'!F100</f>
        <v>Firme Primario</v>
      </c>
      <c r="G99" t="str">
        <f>+'[1]Informe concentra'!G100</f>
        <v>Guajira</v>
      </c>
      <c r="H99">
        <f>+'[1]Informe concentra'!H100</f>
        <v>0</v>
      </c>
      <c r="I99" t="str">
        <f>+'[1]Informe concentra'!I100</f>
        <v>Guajira</v>
      </c>
    </row>
    <row r="100" spans="1:9" x14ac:dyDescent="0.2">
      <c r="A100" t="str">
        <f>+'[1]Informe concentra'!A101</f>
        <v>SERVICIOS PUBLICOS Y GAS S.A. E.S.P</v>
      </c>
      <c r="B100" t="str">
        <f>+'[1]Informe concentra'!B101</f>
        <v>Interior</v>
      </c>
      <c r="C100" t="str">
        <f>+'[1]Informe concentra'!C101</f>
        <v>Res y Peq Ind.</v>
      </c>
      <c r="D100">
        <f>+'[1]Informe concentra'!D101</f>
        <v>9</v>
      </c>
      <c r="E100">
        <f>+'[1]Informe concentra'!E101</f>
        <v>9</v>
      </c>
      <c r="F100" t="str">
        <f>+'[1]Informe concentra'!F101</f>
        <v>Firme Primario</v>
      </c>
      <c r="G100" t="str">
        <f>+'[1]Informe concentra'!G101</f>
        <v>Guajira</v>
      </c>
      <c r="H100">
        <f>+'[1]Informe concentra'!H101</f>
        <v>0</v>
      </c>
      <c r="I100" t="str">
        <f>+'[1]Informe concentra'!I101</f>
        <v>Guajira</v>
      </c>
    </row>
    <row r="101" spans="1:9" x14ac:dyDescent="0.2">
      <c r="A101" t="str">
        <f>+'[1]Informe concentra'!A102</f>
        <v>SURTIGAS S.A. E.S.P.</v>
      </c>
      <c r="B101" t="str">
        <f>+'[1]Informe concentra'!B102</f>
        <v>Costa</v>
      </c>
      <c r="C101" t="str">
        <f>+'[1]Informe concentra'!C102</f>
        <v>Industrial</v>
      </c>
      <c r="D101">
        <f>+'[1]Informe concentra'!D102</f>
        <v>2350</v>
      </c>
      <c r="E101">
        <f>+'[1]Informe concentra'!E102</f>
        <v>2350</v>
      </c>
      <c r="F101" t="str">
        <f>+'[1]Informe concentra'!F102</f>
        <v>Firme Primario</v>
      </c>
      <c r="G101" t="str">
        <f>+'[1]Informe concentra'!G102</f>
        <v>Guajira</v>
      </c>
      <c r="H101">
        <f>+'[1]Informe concentra'!H102</f>
        <v>0</v>
      </c>
      <c r="I101" t="str">
        <f>+'[1]Informe concentra'!I102</f>
        <v>Guajira</v>
      </c>
    </row>
    <row r="102" spans="1:9" x14ac:dyDescent="0.2">
      <c r="A102" t="str">
        <f>+'[1]Informe concentra'!A103</f>
        <v>SURTIGAS S.A. E.S.P.</v>
      </c>
      <c r="B102" t="str">
        <f>+'[1]Informe concentra'!B103</f>
        <v>Costa</v>
      </c>
      <c r="C102" t="str">
        <f>+'[1]Informe concentra'!C103</f>
        <v>Industrial</v>
      </c>
      <c r="D102">
        <f>+'[1]Informe concentra'!D103</f>
        <v>13374</v>
      </c>
      <c r="E102">
        <f>+'[1]Informe concentra'!E103</f>
        <v>13374</v>
      </c>
      <c r="F102" t="str">
        <f>+'[1]Informe concentra'!F103</f>
        <v>Firme Primario</v>
      </c>
      <c r="G102" t="str">
        <f>+'[1]Informe concentra'!G103</f>
        <v>Guajira</v>
      </c>
      <c r="H102">
        <f>+'[1]Informe concentra'!H103</f>
        <v>0</v>
      </c>
      <c r="I102" t="str">
        <f>+'[1]Informe concentra'!I103</f>
        <v>Guajira</v>
      </c>
    </row>
    <row r="103" spans="1:9" x14ac:dyDescent="0.2">
      <c r="A103" t="str">
        <f>+'[1]Informe concentra'!A104</f>
        <v>SURTIGAS S.A. E.S.P.</v>
      </c>
      <c r="B103" t="str">
        <f>+'[1]Informe concentra'!B104</f>
        <v>Costa</v>
      </c>
      <c r="C103" t="str">
        <f>+'[1]Informe concentra'!C104</f>
        <v>Industrial</v>
      </c>
      <c r="D103">
        <f>+'[1]Informe concentra'!D104</f>
        <v>8324</v>
      </c>
      <c r="E103">
        <f>+'[1]Informe concentra'!E104</f>
        <v>8324</v>
      </c>
      <c r="F103" t="str">
        <f>+'[1]Informe concentra'!F104</f>
        <v>Firme Primario</v>
      </c>
      <c r="G103" t="str">
        <f>+'[1]Informe concentra'!G104</f>
        <v>Guajira</v>
      </c>
      <c r="H103">
        <f>+'[1]Informe concentra'!H104</f>
        <v>0</v>
      </c>
      <c r="I103" t="str">
        <f>+'[1]Informe concentra'!I104</f>
        <v>Guajira</v>
      </c>
    </row>
    <row r="104" spans="1:9" x14ac:dyDescent="0.2">
      <c r="A104" t="str">
        <f>+'[1]Informe concentra'!A105</f>
        <v>SURTIGAS S.A. E.S.P.</v>
      </c>
      <c r="B104" t="str">
        <f>+'[1]Informe concentra'!B105</f>
        <v>Costa</v>
      </c>
      <c r="C104" t="str">
        <f>+'[1]Informe concentra'!C105</f>
        <v>Industrial</v>
      </c>
      <c r="D104">
        <f>+'[1]Informe concentra'!D105</f>
        <v>5750</v>
      </c>
      <c r="E104">
        <f>+'[1]Informe concentra'!E105</f>
        <v>5750</v>
      </c>
      <c r="F104" t="str">
        <f>+'[1]Informe concentra'!F105</f>
        <v>Firme Primario</v>
      </c>
      <c r="G104" t="str">
        <f>+'[1]Informe concentra'!G105</f>
        <v>Guajira</v>
      </c>
      <c r="H104">
        <f>+'[1]Informe concentra'!H105</f>
        <v>0</v>
      </c>
      <c r="I104" t="str">
        <f>+'[1]Informe concentra'!I105</f>
        <v>Guajira</v>
      </c>
    </row>
    <row r="105" spans="1:9" x14ac:dyDescent="0.2">
      <c r="A105" t="str">
        <f>+'[1]Informe concentra'!A106</f>
        <v>SURTIGAS S.A. E.S.P.</v>
      </c>
      <c r="B105" t="str">
        <f>+'[1]Informe concentra'!B106</f>
        <v>Costa</v>
      </c>
      <c r="C105" t="str">
        <f>+'[1]Informe concentra'!C106</f>
        <v>Res y Peq Ind.</v>
      </c>
      <c r="D105">
        <f>+'[1]Informe concentra'!D106</f>
        <v>3000</v>
      </c>
      <c r="E105">
        <f>+'[1]Informe concentra'!E106</f>
        <v>3000</v>
      </c>
      <c r="F105" t="str">
        <f>+'[1]Informe concentra'!F106</f>
        <v>Firme Primario</v>
      </c>
      <c r="G105" t="str">
        <f>+'[1]Informe concentra'!G106</f>
        <v>Guajira</v>
      </c>
      <c r="H105">
        <f>+'[1]Informe concentra'!H106</f>
        <v>0</v>
      </c>
      <c r="I105" t="str">
        <f>+'[1]Informe concentra'!I106</f>
        <v>Guajira</v>
      </c>
    </row>
    <row r="106" spans="1:9" x14ac:dyDescent="0.2">
      <c r="A106" t="str">
        <f>+'[1]Informe concentra'!A107</f>
        <v>COMPAÑIA COLOMBIANA DE INVERSIONES</v>
      </c>
      <c r="B106" t="str">
        <f>+'[1]Informe concentra'!B107</f>
        <v>Costa</v>
      </c>
      <c r="C106" t="str">
        <f>+'[1]Informe concentra'!C107</f>
        <v>Térmico</v>
      </c>
      <c r="D106">
        <f>+'[1]Informe concentra'!D107</f>
        <v>7085</v>
      </c>
      <c r="E106">
        <f>+'[1]Informe concentra'!E107</f>
        <v>7085</v>
      </c>
      <c r="F106" t="str">
        <f>+'[1]Informe concentra'!F107</f>
        <v>Firme Primario</v>
      </c>
      <c r="G106" t="str">
        <f>+'[1]Informe concentra'!G107</f>
        <v>Guajira</v>
      </c>
      <c r="H106">
        <f>+'[1]Informe concentra'!H107</f>
        <v>0</v>
      </c>
      <c r="I106" t="str">
        <f>+'[1]Informe concentra'!I107</f>
        <v>Guajira</v>
      </c>
    </row>
    <row r="107" spans="1:9" x14ac:dyDescent="0.2">
      <c r="A107" t="str">
        <f>+'[1]Informe concentra'!A108</f>
        <v>TERMOFLORES S.A. E.S.P.</v>
      </c>
      <c r="B107" t="str">
        <f>+'[1]Informe concentra'!B108</f>
        <v>Costa</v>
      </c>
      <c r="C107" t="str">
        <f>+'[1]Informe concentra'!C108</f>
        <v>Térmico</v>
      </c>
      <c r="D107">
        <f>+'[1]Informe concentra'!D108</f>
        <v>3435</v>
      </c>
      <c r="E107">
        <f>+'[1]Informe concentra'!E108</f>
        <v>3435</v>
      </c>
      <c r="F107" t="str">
        <f>+'[1]Informe concentra'!F108</f>
        <v>Firme Primario</v>
      </c>
      <c r="G107" t="str">
        <f>+'[1]Informe concentra'!G108</f>
        <v>Guajira</v>
      </c>
      <c r="H107">
        <f>+'[1]Informe concentra'!H108</f>
        <v>0</v>
      </c>
      <c r="I107" t="str">
        <f>+'[1]Informe concentra'!I108</f>
        <v>Guajira</v>
      </c>
    </row>
    <row r="108" spans="1:9" x14ac:dyDescent="0.2">
      <c r="A108" t="str">
        <f>+'[1]Informe concentra'!A109</f>
        <v>TERMOFLORES S.A. E.S.P.</v>
      </c>
      <c r="B108" t="str">
        <f>+'[1]Informe concentra'!B109</f>
        <v>Costa</v>
      </c>
      <c r="C108" t="str">
        <f>+'[1]Informe concentra'!C109</f>
        <v>Térmico</v>
      </c>
      <c r="D108">
        <f>+'[1]Informe concentra'!D109</f>
        <v>16450</v>
      </c>
      <c r="E108">
        <f>+'[1]Informe concentra'!E109</f>
        <v>16450</v>
      </c>
      <c r="F108" t="str">
        <f>+'[1]Informe concentra'!F109</f>
        <v>Firme Primario</v>
      </c>
      <c r="G108" t="str">
        <f>+'[1]Informe concentra'!G109</f>
        <v>Guajira</v>
      </c>
      <c r="H108">
        <f>+'[1]Informe concentra'!H109</f>
        <v>0</v>
      </c>
      <c r="I108" t="str">
        <f>+'[1]Informe concentra'!I109</f>
        <v>Guajira</v>
      </c>
    </row>
    <row r="109" spans="1:9" x14ac:dyDescent="0.2">
      <c r="A109" t="str">
        <f>+'[1]Informe concentra'!A110</f>
        <v>TERMOFLORES S.A. E.S.P.</v>
      </c>
      <c r="B109" t="str">
        <f>+'[1]Informe concentra'!B110</f>
        <v>Costa</v>
      </c>
      <c r="C109" t="str">
        <f>+'[1]Informe concentra'!C110</f>
        <v>Térmico</v>
      </c>
      <c r="D109">
        <f>+'[1]Informe concentra'!D110</f>
        <v>880</v>
      </c>
      <c r="E109">
        <f>+'[1]Informe concentra'!E110</f>
        <v>880</v>
      </c>
      <c r="F109" t="str">
        <f>+'[1]Informe concentra'!F110</f>
        <v>Firme Primario</v>
      </c>
      <c r="G109" t="str">
        <f>+'[1]Informe concentra'!G110</f>
        <v>Guajira</v>
      </c>
      <c r="H109">
        <f>+'[1]Informe concentra'!H110</f>
        <v>0</v>
      </c>
      <c r="I109" t="str">
        <f>+'[1]Informe concentra'!I110</f>
        <v>Guajira</v>
      </c>
    </row>
    <row r="110" spans="1:9" x14ac:dyDescent="0.2">
      <c r="A110" t="str">
        <f>+'[1]Informe concentra'!A111</f>
        <v>TERMOFLORES S.A. E.S.P.</v>
      </c>
      <c r="B110" t="str">
        <f>+'[1]Informe concentra'!B111</f>
        <v>Interior</v>
      </c>
      <c r="C110" t="str">
        <f>+'[1]Informe concentra'!C111</f>
        <v>Térmico</v>
      </c>
      <c r="D110">
        <f>+'[1]Informe concentra'!D111</f>
        <v>250</v>
      </c>
      <c r="E110">
        <f>+'[1]Informe concentra'!E111</f>
        <v>250</v>
      </c>
      <c r="F110" t="str">
        <f>+'[1]Informe concentra'!F111</f>
        <v>Firme Primario</v>
      </c>
      <c r="G110" t="str">
        <f>+'[1]Informe concentra'!G111</f>
        <v>Guajira</v>
      </c>
      <c r="H110">
        <f>+'[1]Informe concentra'!H111</f>
        <v>0</v>
      </c>
      <c r="I110" t="str">
        <f>+'[1]Informe concentra'!I111</f>
        <v>Guajira</v>
      </c>
    </row>
    <row r="111" spans="1:9" x14ac:dyDescent="0.2">
      <c r="A111" t="str">
        <f>+'[1]Informe concentra'!A112</f>
        <v>TERMOYOPAL S.A.</v>
      </c>
      <c r="B111" t="str">
        <f>+'[1]Informe concentra'!B112</f>
        <v>Zona Aislada</v>
      </c>
      <c r="C111" t="str">
        <f>+'[1]Informe concentra'!C112</f>
        <v>Térmico</v>
      </c>
      <c r="D111">
        <f>+'[1]Informe concentra'!D112</f>
        <v>20877</v>
      </c>
      <c r="E111">
        <f>+'[1]Informe concentra'!E112</f>
        <v>20877</v>
      </c>
      <c r="F111" t="str">
        <f>+'[1]Informe concentra'!F112</f>
        <v>Firme Primario</v>
      </c>
      <c r="G111" t="str">
        <f>+'[1]Informe concentra'!G112</f>
        <v>Pauto-Floreña</v>
      </c>
      <c r="H111">
        <f>+'[1]Informe concentra'!H112</f>
        <v>0</v>
      </c>
      <c r="I111" t="str">
        <f>+'[1]Informe concentra'!I112</f>
        <v>Otros</v>
      </c>
    </row>
    <row r="112" spans="1:9" x14ac:dyDescent="0.2">
      <c r="A112" t="str">
        <f>+'[1]Informe concentra'!A113</f>
        <v>TRANSPORTADORA DE GAS INTERNACIONAL</v>
      </c>
      <c r="B112" t="str">
        <f>+'[1]Informe concentra'!B113</f>
        <v>Interior</v>
      </c>
      <c r="C112" t="str">
        <f>+'[1]Informe concentra'!C113</f>
        <v>Compresores</v>
      </c>
      <c r="D112">
        <f>+'[1]Informe concentra'!D113</f>
        <v>164</v>
      </c>
      <c r="E112">
        <f>+'[1]Informe concentra'!E113</f>
        <v>164</v>
      </c>
      <c r="F112" t="str">
        <f>+'[1]Informe concentra'!F113</f>
        <v>Firme Primario</v>
      </c>
      <c r="G112" t="str">
        <f>+'[1]Informe concentra'!G113</f>
        <v>Guajira</v>
      </c>
      <c r="H112">
        <f>+'[1]Informe concentra'!H113</f>
        <v>0</v>
      </c>
      <c r="I112" t="str">
        <f>+'[1]Informe concentra'!I113</f>
        <v>Guajira</v>
      </c>
    </row>
    <row r="113" spans="1:9" x14ac:dyDescent="0.2">
      <c r="A113" t="str">
        <f>+'[1]Informe concentra'!A114</f>
        <v>UNIFUND SAS EMPRESA DE SERVICIOS</v>
      </c>
      <c r="B113" t="str">
        <f>+'[1]Informe concentra'!B114</f>
        <v>Interior</v>
      </c>
      <c r="C113" t="str">
        <f>+'[1]Informe concentra'!C114</f>
        <v>GNVC</v>
      </c>
      <c r="D113">
        <f>+'[1]Informe concentra'!D114</f>
        <v>70</v>
      </c>
      <c r="E113">
        <f>+'[1]Informe concentra'!E114</f>
        <v>70</v>
      </c>
      <c r="F113" t="str">
        <f>+'[1]Informe concentra'!F114</f>
        <v>Firme Primario</v>
      </c>
      <c r="G113" t="str">
        <f>+'[1]Informe concentra'!G114</f>
        <v>Cusiana</v>
      </c>
      <c r="H113">
        <f>+'[1]Informe concentra'!H114</f>
        <v>0</v>
      </c>
      <c r="I113" t="str">
        <f>+'[1]Informe concentra'!I114</f>
        <v>Cusiana</v>
      </c>
    </row>
    <row r="114" spans="1:9" x14ac:dyDescent="0.2">
      <c r="A114" t="str">
        <f>+'[1]Informe concentra'!A115</f>
        <v>UNIFUND SAS EMPRESA DE SERVICIOS</v>
      </c>
      <c r="B114" t="str">
        <f>+'[1]Informe concentra'!B115</f>
        <v>Interior</v>
      </c>
      <c r="C114" t="str">
        <f>+'[1]Informe concentra'!C115</f>
        <v>GNVC</v>
      </c>
      <c r="D114">
        <f>+'[1]Informe concentra'!D115</f>
        <v>76</v>
      </c>
      <c r="E114">
        <f>+'[1]Informe concentra'!E115</f>
        <v>76</v>
      </c>
      <c r="F114" t="str">
        <f>+'[1]Informe concentra'!F115</f>
        <v>Firme Primario</v>
      </c>
      <c r="G114" t="str">
        <f>+'[1]Informe concentra'!G115</f>
        <v>Cusiana</v>
      </c>
      <c r="H114">
        <f>+'[1]Informe concentra'!H115</f>
        <v>0</v>
      </c>
      <c r="I114" t="str">
        <f>+'[1]Informe concentra'!I115</f>
        <v>Cusiana</v>
      </c>
    </row>
    <row r="115" spans="1:9" x14ac:dyDescent="0.2">
      <c r="A115" t="str">
        <f>+'[1]Informe concentra'!A116</f>
        <v>UNIFUND SAS EMPRESA DE SERVICIOS</v>
      </c>
      <c r="B115" t="str">
        <f>+'[1]Informe concentra'!B116</f>
        <v>Interior</v>
      </c>
      <c r="C115" t="str">
        <f>+'[1]Informe concentra'!C116</f>
        <v>Industrial</v>
      </c>
      <c r="D115">
        <f>+'[1]Informe concentra'!D116</f>
        <v>24444</v>
      </c>
      <c r="E115">
        <f>+'[1]Informe concentra'!E116</f>
        <v>24444</v>
      </c>
      <c r="F115" t="str">
        <f>+'[1]Informe concentra'!F116</f>
        <v>Firme Primario</v>
      </c>
      <c r="G115" t="str">
        <f>+'[1]Informe concentra'!G116</f>
        <v>Cusiana</v>
      </c>
      <c r="H115">
        <f>+'[1]Informe concentra'!H116</f>
        <v>0</v>
      </c>
      <c r="I115" t="str">
        <f>+'[1]Informe concentra'!I116</f>
        <v>Cusiana</v>
      </c>
    </row>
    <row r="116" spans="1:9" x14ac:dyDescent="0.2">
      <c r="A116" t="str">
        <f>+'[1]Informe concentra'!A117</f>
        <v>UNIFUND SAS EMPRESA DE SERVICIOS</v>
      </c>
      <c r="B116" t="str">
        <f>+'[1]Informe concentra'!B117</f>
        <v>Interior</v>
      </c>
      <c r="C116" t="str">
        <f>+'[1]Informe concentra'!C117</f>
        <v>Industrial</v>
      </c>
      <c r="D116">
        <f>+'[1]Informe concentra'!D117</f>
        <v>80</v>
      </c>
      <c r="E116">
        <f>+'[1]Informe concentra'!E117</f>
        <v>80</v>
      </c>
      <c r="F116" t="str">
        <f>+'[1]Informe concentra'!F117</f>
        <v>Firme Primario</v>
      </c>
      <c r="G116" t="str">
        <f>+'[1]Informe concentra'!G117</f>
        <v>Cusiana</v>
      </c>
      <c r="H116">
        <f>+'[1]Informe concentra'!H117</f>
        <v>0</v>
      </c>
      <c r="I116" t="str">
        <f>+'[1]Informe concentra'!I117</f>
        <v>Cusiana</v>
      </c>
    </row>
    <row r="117" spans="1:9" x14ac:dyDescent="0.2">
      <c r="A117" t="str">
        <f>+'[1]Informe concentra'!A118</f>
        <v>BP EXPLORATION COMPANY COLOMBIA LTD</v>
      </c>
      <c r="B117" t="str">
        <f>+'[1]Informe concentra'!B118</f>
        <v>Zona Aislada</v>
      </c>
      <c r="C117" t="str">
        <f>+'[1]Informe concentra'!C118</f>
        <v>Res y Peq Ind.</v>
      </c>
      <c r="D117">
        <f>+'[1]Informe concentra'!D118</f>
        <v>6</v>
      </c>
      <c r="E117">
        <f>+'[1]Informe concentra'!E118</f>
        <v>6</v>
      </c>
      <c r="F117" t="str">
        <f>+'[1]Informe concentra'!F118</f>
        <v>Sin Firmeza</v>
      </c>
      <c r="G117" t="str">
        <f>+'[1]Informe concentra'!G118</f>
        <v>Pauto-Floreña</v>
      </c>
      <c r="H117">
        <f>+'[1]Informe concentra'!H118</f>
        <v>0</v>
      </c>
      <c r="I117" t="str">
        <f>+'[1]Informe concentra'!I118</f>
        <v>Otros</v>
      </c>
    </row>
    <row r="118" spans="1:9" x14ac:dyDescent="0.2">
      <c r="A118" t="str">
        <f>+'[1]Informe concentra'!A119</f>
        <v>BP EXPLORATION COMPANY COLOMBIA LTD</v>
      </c>
      <c r="B118" t="str">
        <f>+'[1]Informe concentra'!B119</f>
        <v>Zona Aislada</v>
      </c>
      <c r="C118" t="str">
        <f>+'[1]Informe concentra'!C119</f>
        <v>Res y Peq Ind.</v>
      </c>
      <c r="D118">
        <f>+'[1]Informe concentra'!D119</f>
        <v>13</v>
      </c>
      <c r="E118">
        <f>+'[1]Informe concentra'!E119</f>
        <v>13</v>
      </c>
      <c r="F118" t="str">
        <f>+'[1]Informe concentra'!F119</f>
        <v>Sin Firmeza</v>
      </c>
      <c r="G118" t="str">
        <f>+'[1]Informe concentra'!G119</f>
        <v>Pauto-Floreña</v>
      </c>
      <c r="H118">
        <f>+'[1]Informe concentra'!H119</f>
        <v>0</v>
      </c>
      <c r="I118" t="str">
        <f>+'[1]Informe concentra'!I119</f>
        <v>Otros</v>
      </c>
    </row>
    <row r="119" spans="1:9" x14ac:dyDescent="0.2">
      <c r="A119" t="str">
        <f>+'[1]Informe concentra'!A120</f>
        <v>CANACOL ENERGY COLOMBIA S.A.</v>
      </c>
      <c r="B119" t="str">
        <f>+'[1]Informe concentra'!B120</f>
        <v>Zona Aislada</v>
      </c>
      <c r="C119" t="str">
        <f>+'[1]Informe concentra'!C120</f>
        <v>Industrial</v>
      </c>
      <c r="D119">
        <f>+'[1]Informe concentra'!D120</f>
        <v>1765</v>
      </c>
      <c r="E119">
        <f>+'[1]Informe concentra'!E120</f>
        <v>1765</v>
      </c>
      <c r="F119" t="str">
        <f>+'[1]Informe concentra'!F120</f>
        <v>Sin Firmeza</v>
      </c>
      <c r="G119" t="str">
        <f>+'[1]Informe concentra'!G120</f>
        <v>Rancho Hermoso</v>
      </c>
      <c r="H119">
        <f>+'[1]Informe concentra'!H120</f>
        <v>0</v>
      </c>
      <c r="I119" t="str">
        <f>+'[1]Informe concentra'!I120</f>
        <v>Otros</v>
      </c>
    </row>
    <row r="120" spans="1:9" x14ac:dyDescent="0.2">
      <c r="A120" t="str">
        <f>+'[1]Informe concentra'!A121</f>
        <v>ECOPETROL S.A.</v>
      </c>
      <c r="B120" t="str">
        <f>+'[1]Informe concentra'!B121</f>
        <v>Interior</v>
      </c>
      <c r="C120" t="str">
        <f>+'[1]Informe concentra'!C121</f>
        <v>Industrial</v>
      </c>
      <c r="D120">
        <f>+'[1]Informe concentra'!D121</f>
        <v>1900</v>
      </c>
      <c r="E120">
        <f>+'[1]Informe concentra'!E121</f>
        <v>1900</v>
      </c>
      <c r="F120" t="str">
        <f>+'[1]Informe concentra'!F121</f>
        <v>Sin Firmeza</v>
      </c>
      <c r="G120" t="str">
        <f>+'[1]Informe concentra'!G121</f>
        <v>Cusiana</v>
      </c>
      <c r="H120">
        <f>+'[1]Informe concentra'!H121</f>
        <v>0</v>
      </c>
      <c r="I120" t="str">
        <f>+'[1]Informe concentra'!I121</f>
        <v>Cusiana</v>
      </c>
    </row>
    <row r="121" spans="1:9" x14ac:dyDescent="0.2">
      <c r="A121" t="str">
        <f>+'[1]Informe concentra'!A122</f>
        <v>ECOPETROL S.A.</v>
      </c>
      <c r="B121" t="str">
        <f>+'[1]Informe concentra'!B122</f>
        <v>Interior</v>
      </c>
      <c r="C121" t="str">
        <f>+'[1]Informe concentra'!C122</f>
        <v>Industrial</v>
      </c>
      <c r="D121">
        <f>+'[1]Informe concentra'!D122</f>
        <v>1000</v>
      </c>
      <c r="E121">
        <f>+'[1]Informe concentra'!E122</f>
        <v>1000</v>
      </c>
      <c r="F121" t="str">
        <f>+'[1]Informe concentra'!F122</f>
        <v>Sin Firmeza</v>
      </c>
      <c r="G121" t="str">
        <f>+'[1]Informe concentra'!G122</f>
        <v>Guajira</v>
      </c>
      <c r="H121">
        <f>+'[1]Informe concentra'!H122</f>
        <v>0</v>
      </c>
      <c r="I121" t="str">
        <f>+'[1]Informe concentra'!I122</f>
        <v>Guajira</v>
      </c>
    </row>
    <row r="122" spans="1:9" x14ac:dyDescent="0.2">
      <c r="A122" t="str">
        <f>+'[1]Informe concentra'!A123</f>
        <v>EMPRESA DE ENERGIA DE CASANARE S.A.</v>
      </c>
      <c r="B122" t="str">
        <f>+'[1]Informe concentra'!B123</f>
        <v>Zona Aislada</v>
      </c>
      <c r="C122" t="str">
        <f>+'[1]Informe concentra'!C123</f>
        <v>Industrial</v>
      </c>
      <c r="D122">
        <f>+'[1]Informe concentra'!D123</f>
        <v>530</v>
      </c>
      <c r="E122">
        <f>+'[1]Informe concentra'!E123</f>
        <v>530</v>
      </c>
      <c r="F122" t="str">
        <f>+'[1]Informe concentra'!F123</f>
        <v>Sin Firmeza</v>
      </c>
      <c r="G122" t="str">
        <f>+'[1]Informe concentra'!G123</f>
        <v>Pauto-Floreña</v>
      </c>
      <c r="H122">
        <f>+'[1]Informe concentra'!H123</f>
        <v>0</v>
      </c>
      <c r="I122" t="str">
        <f>+'[1]Informe concentra'!I123</f>
        <v>Otros</v>
      </c>
    </row>
    <row r="123" spans="1:9" x14ac:dyDescent="0.2">
      <c r="A123" t="str">
        <f>+'[1]Informe concentra'!A124</f>
        <v>EMPRESA DE ENERGIA DE CASANARE S.A.</v>
      </c>
      <c r="B123" t="str">
        <f>+'[1]Informe concentra'!B124</f>
        <v>Interior</v>
      </c>
      <c r="C123" t="str">
        <f>+'[1]Informe concentra'!C124</f>
        <v>Res y Peq Ind.</v>
      </c>
      <c r="D123">
        <f>+'[1]Informe concentra'!D124</f>
        <v>51</v>
      </c>
      <c r="E123">
        <f>+'[1]Informe concentra'!E124</f>
        <v>51</v>
      </c>
      <c r="F123" t="str">
        <f>+'[1]Informe concentra'!F124</f>
        <v>Sin Firmeza</v>
      </c>
      <c r="G123" t="str">
        <f>+'[1]Informe concentra'!G124</f>
        <v>Santiago de las Atalayas</v>
      </c>
      <c r="H123">
        <f>+'[1]Informe concentra'!H124</f>
        <v>0</v>
      </c>
      <c r="I123" t="str">
        <f>+'[1]Informe concentra'!I124</f>
        <v>Otros</v>
      </c>
    </row>
    <row r="124" spans="1:9" x14ac:dyDescent="0.2">
      <c r="A124" t="str">
        <f>+'[1]Informe concentra'!A125</f>
        <v>EMPRESAS PUBLICAS DE MEDELLIN E.S.P</v>
      </c>
      <c r="B124" t="str">
        <f>+'[1]Informe concentra'!B125</f>
        <v>Interior</v>
      </c>
      <c r="C124" t="str">
        <f>+'[1]Informe concentra'!C125</f>
        <v>Industrial</v>
      </c>
      <c r="D124">
        <f>+'[1]Informe concentra'!D125</f>
        <v>17100</v>
      </c>
      <c r="E124">
        <f>+'[1]Informe concentra'!E125</f>
        <v>17100</v>
      </c>
      <c r="F124" t="str">
        <f>+'[1]Informe concentra'!F125</f>
        <v>Sin Firmeza</v>
      </c>
      <c r="G124" t="str">
        <f>+'[1]Informe concentra'!G125</f>
        <v>Cupiagua</v>
      </c>
      <c r="H124">
        <f>+'[1]Informe concentra'!H125</f>
        <v>0</v>
      </c>
      <c r="I124" t="str">
        <f>+'[1]Informe concentra'!I125</f>
        <v>Cupiagua</v>
      </c>
    </row>
    <row r="125" spans="1:9" x14ac:dyDescent="0.2">
      <c r="A125" t="str">
        <f>+'[1]Informe concentra'!A126</f>
        <v>FERTILIZANTES COLOMBIANOS S. A. FER</v>
      </c>
      <c r="B125" t="str">
        <f>+'[1]Informe concentra'!B126</f>
        <v>Interior</v>
      </c>
      <c r="C125" t="str">
        <f>+'[1]Informe concentra'!C126</f>
        <v>Industrial</v>
      </c>
      <c r="D125">
        <f>+'[1]Informe concentra'!D126</f>
        <v>2000</v>
      </c>
      <c r="E125">
        <f>+'[1]Informe concentra'!E126</f>
        <v>2000</v>
      </c>
      <c r="F125" t="str">
        <f>+'[1]Informe concentra'!F126</f>
        <v>Sin Firmeza</v>
      </c>
      <c r="G125" t="str">
        <f>+'[1]Informe concentra'!G126</f>
        <v>Payoa</v>
      </c>
      <c r="H125">
        <f>+'[1]Informe concentra'!H126</f>
        <v>0</v>
      </c>
      <c r="I125" t="str">
        <f>+'[1]Informe concentra'!I126</f>
        <v>Otros</v>
      </c>
    </row>
    <row r="126" spans="1:9" x14ac:dyDescent="0.2">
      <c r="A126" t="str">
        <f>+'[1]Informe concentra'!A127</f>
        <v>GAS NATURAL CUNDIBOYACENSE S.A E.S.</v>
      </c>
      <c r="B126" t="str">
        <f>+'[1]Informe concentra'!B127</f>
        <v>Interior</v>
      </c>
      <c r="C126" t="str">
        <f>+'[1]Informe concentra'!C127</f>
        <v>Res y Peq Ind.</v>
      </c>
      <c r="D126">
        <f>+'[1]Informe concentra'!D127</f>
        <v>2000</v>
      </c>
      <c r="E126">
        <f>+'[1]Informe concentra'!E127</f>
        <v>2000</v>
      </c>
      <c r="F126" t="str">
        <f>+'[1]Informe concentra'!F127</f>
        <v>Sin Firmeza</v>
      </c>
      <c r="G126" t="str">
        <f>+'[1]Informe concentra'!G127</f>
        <v>Cusiana</v>
      </c>
      <c r="H126">
        <f>+'[1]Informe concentra'!H127</f>
        <v>0</v>
      </c>
      <c r="I126" t="str">
        <f>+'[1]Informe concentra'!I127</f>
        <v>Cusiana</v>
      </c>
    </row>
    <row r="127" spans="1:9" x14ac:dyDescent="0.2">
      <c r="A127" t="str">
        <f>+'[1]Informe concentra'!A128</f>
        <v>GAS NATURAL CUNDIBOYACENSE S.A E.S.</v>
      </c>
      <c r="B127" t="str">
        <f>+'[1]Informe concentra'!B128</f>
        <v>Interior</v>
      </c>
      <c r="C127" t="str">
        <f>+'[1]Informe concentra'!C128</f>
        <v>Res y Peq Ind.</v>
      </c>
      <c r="D127">
        <f>+'[1]Informe concentra'!D128</f>
        <v>1054</v>
      </c>
      <c r="E127">
        <f>+'[1]Informe concentra'!E128</f>
        <v>1054</v>
      </c>
      <c r="F127" t="str">
        <f>+'[1]Informe concentra'!F128</f>
        <v>Sin Firmeza</v>
      </c>
      <c r="G127" t="str">
        <f>+'[1]Informe concentra'!G128</f>
        <v>Cusiana</v>
      </c>
      <c r="H127">
        <f>+'[1]Informe concentra'!H128</f>
        <v>0</v>
      </c>
      <c r="I127" t="str">
        <f>+'[1]Informe concentra'!I128</f>
        <v>Cusiana</v>
      </c>
    </row>
    <row r="128" spans="1:9" x14ac:dyDescent="0.2">
      <c r="A128" t="str">
        <f>+'[1]Informe concentra'!A129</f>
        <v>GAS NATURAL DEL ORIENTE SOCIEDAD AN</v>
      </c>
      <c r="B128" t="str">
        <f>+'[1]Informe concentra'!B129</f>
        <v>Interior</v>
      </c>
      <c r="C128" t="str">
        <f>+'[1]Informe concentra'!C129</f>
        <v>GNVC</v>
      </c>
      <c r="D128">
        <f>+'[1]Informe concentra'!D129</f>
        <v>455</v>
      </c>
      <c r="E128">
        <f>+'[1]Informe concentra'!E129</f>
        <v>455</v>
      </c>
      <c r="F128" t="str">
        <f>+'[1]Informe concentra'!F129</f>
        <v>Sin Firmeza</v>
      </c>
      <c r="G128" t="str">
        <f>+'[1]Informe concentra'!G129</f>
        <v>GIBRALTAR</v>
      </c>
      <c r="H128">
        <f>+'[1]Informe concentra'!H129</f>
        <v>0</v>
      </c>
      <c r="I128" t="str">
        <f>+'[1]Informe concentra'!I129</f>
        <v>Gibraltar</v>
      </c>
    </row>
    <row r="129" spans="1:9" x14ac:dyDescent="0.2">
      <c r="A129" t="str">
        <f>+'[1]Informe concentra'!A130</f>
        <v>GAS NATURAL DEL ORIENTE SOCIEDAD AN</v>
      </c>
      <c r="B129" t="str">
        <f>+'[1]Informe concentra'!B130</f>
        <v>Interior</v>
      </c>
      <c r="C129" t="str">
        <f>+'[1]Informe concentra'!C130</f>
        <v>GNVC</v>
      </c>
      <c r="D129">
        <f>+'[1]Informe concentra'!D130</f>
        <v>108</v>
      </c>
      <c r="E129">
        <f>+'[1]Informe concentra'!E130</f>
        <v>108</v>
      </c>
      <c r="F129" t="str">
        <f>+'[1]Informe concentra'!F130</f>
        <v>Sin Firmeza</v>
      </c>
      <c r="G129" t="str">
        <f>+'[1]Informe concentra'!G130</f>
        <v>Guajira</v>
      </c>
      <c r="H129">
        <f>+'[1]Informe concentra'!H130</f>
        <v>0</v>
      </c>
      <c r="I129" t="str">
        <f>+'[1]Informe concentra'!I130</f>
        <v>Guajira</v>
      </c>
    </row>
    <row r="130" spans="1:9" x14ac:dyDescent="0.2">
      <c r="A130" t="str">
        <f>+'[1]Informe concentra'!A131</f>
        <v>GAS NATURAL DEL ORIENTE SOCIEDAD AN</v>
      </c>
      <c r="B130" t="str">
        <f>+'[1]Informe concentra'!B131</f>
        <v>Interior</v>
      </c>
      <c r="C130" t="str">
        <f>+'[1]Informe concentra'!C131</f>
        <v>Res y Peq Ind.</v>
      </c>
      <c r="D130">
        <f>+'[1]Informe concentra'!D131</f>
        <v>22</v>
      </c>
      <c r="E130">
        <f>+'[1]Informe concentra'!E131</f>
        <v>22</v>
      </c>
      <c r="F130" t="str">
        <f>+'[1]Informe concentra'!F131</f>
        <v>Sin Firmeza</v>
      </c>
      <c r="G130" t="str">
        <f>+'[1]Informe concentra'!G131</f>
        <v>Cantagallo</v>
      </c>
      <c r="H130">
        <f>+'[1]Informe concentra'!H131</f>
        <v>0</v>
      </c>
      <c r="I130" t="str">
        <f>+'[1]Informe concentra'!I131</f>
        <v>Otros</v>
      </c>
    </row>
    <row r="131" spans="1:9" x14ac:dyDescent="0.2">
      <c r="A131" t="str">
        <f>+'[1]Informe concentra'!A132</f>
        <v>GAS NATURAL DEL ORIENTE SOCIEDAD AN</v>
      </c>
      <c r="B131" t="str">
        <f>+'[1]Informe concentra'!B132</f>
        <v>Interior</v>
      </c>
      <c r="C131" t="str">
        <f>+'[1]Informe concentra'!C132</f>
        <v>Res y Peq Ind.</v>
      </c>
      <c r="D131">
        <f>+'[1]Informe concentra'!D132</f>
        <v>29</v>
      </c>
      <c r="E131">
        <f>+'[1]Informe concentra'!E132</f>
        <v>29</v>
      </c>
      <c r="F131" t="str">
        <f>+'[1]Informe concentra'!F132</f>
        <v>Sin Firmeza</v>
      </c>
      <c r="G131" t="str">
        <f>+'[1]Informe concentra'!G132</f>
        <v>Guajira</v>
      </c>
      <c r="H131">
        <f>+'[1]Informe concentra'!H132</f>
        <v>0</v>
      </c>
      <c r="I131" t="str">
        <f>+'[1]Informe concentra'!I132</f>
        <v>Guajira</v>
      </c>
    </row>
    <row r="132" spans="1:9" x14ac:dyDescent="0.2">
      <c r="A132" t="str">
        <f>+'[1]Informe concentra'!A133</f>
        <v>GAS NATURAL DEL ORIENTE SOCIEDAD AN</v>
      </c>
      <c r="B132" t="str">
        <f>+'[1]Informe concentra'!B133</f>
        <v>Interior</v>
      </c>
      <c r="C132" t="str">
        <f>+'[1]Informe concentra'!C133</f>
        <v>Res y Peq Ind.</v>
      </c>
      <c r="D132">
        <f>+'[1]Informe concentra'!D133</f>
        <v>8</v>
      </c>
      <c r="E132">
        <f>+'[1]Informe concentra'!E133</f>
        <v>8</v>
      </c>
      <c r="F132" t="str">
        <f>+'[1]Informe concentra'!F133</f>
        <v>Sin Firmeza</v>
      </c>
      <c r="G132" t="str">
        <f>+'[1]Informe concentra'!G133</f>
        <v>Llanito</v>
      </c>
      <c r="H132">
        <f>+'[1]Informe concentra'!H133</f>
        <v>0</v>
      </c>
      <c r="I132" t="str">
        <f>+'[1]Informe concentra'!I133</f>
        <v>Otros</v>
      </c>
    </row>
    <row r="133" spans="1:9" x14ac:dyDescent="0.2">
      <c r="A133" t="str">
        <f>+'[1]Informe concentra'!A134</f>
        <v>GAS NATURAL DEL ORIENTE SOCIEDAD AN</v>
      </c>
      <c r="B133" t="str">
        <f>+'[1]Informe concentra'!B134</f>
        <v>Interior</v>
      </c>
      <c r="C133" t="str">
        <f>+'[1]Informe concentra'!C134</f>
        <v>Res y Peq Ind.</v>
      </c>
      <c r="D133">
        <f>+'[1]Informe concentra'!D134</f>
        <v>9276</v>
      </c>
      <c r="E133">
        <f>+'[1]Informe concentra'!E134</f>
        <v>9276</v>
      </c>
      <c r="F133" t="str">
        <f>+'[1]Informe concentra'!F134</f>
        <v>Sin Firmeza</v>
      </c>
      <c r="G133" t="str">
        <f>+'[1]Informe concentra'!G134</f>
        <v>GIBRALTAR</v>
      </c>
      <c r="H133">
        <f>+'[1]Informe concentra'!H134</f>
        <v>0</v>
      </c>
      <c r="I133" t="str">
        <f>+'[1]Informe concentra'!I134</f>
        <v>Gibraltar</v>
      </c>
    </row>
    <row r="134" spans="1:9" x14ac:dyDescent="0.2">
      <c r="A134" t="str">
        <f>+'[1]Informe concentra'!A135</f>
        <v>GAS NATURAL DEL ORIENTE SOCIEDAD AN</v>
      </c>
      <c r="B134" t="str">
        <f>+'[1]Informe concentra'!B135</f>
        <v>Interior</v>
      </c>
      <c r="C134" t="str">
        <f>+'[1]Informe concentra'!C135</f>
        <v>Res y Peq Ind.</v>
      </c>
      <c r="D134">
        <f>+'[1]Informe concentra'!D135</f>
        <v>1178</v>
      </c>
      <c r="E134">
        <f>+'[1]Informe concentra'!E135</f>
        <v>1178</v>
      </c>
      <c r="F134" t="str">
        <f>+'[1]Informe concentra'!F135</f>
        <v>Sin Firmeza</v>
      </c>
      <c r="G134" t="str">
        <f>+'[1]Informe concentra'!G135</f>
        <v>Guajira</v>
      </c>
      <c r="H134">
        <f>+'[1]Informe concentra'!H135</f>
        <v>0</v>
      </c>
      <c r="I134" t="str">
        <f>+'[1]Informe concentra'!I135</f>
        <v>Guajira</v>
      </c>
    </row>
    <row r="135" spans="1:9" x14ac:dyDescent="0.2">
      <c r="A135" t="str">
        <f>+'[1]Informe concentra'!A136</f>
        <v>GAS NATURAL DEL ORIENTE SOCIEDAD AN</v>
      </c>
      <c r="B135" t="str">
        <f>+'[1]Informe concentra'!B136</f>
        <v>Interior</v>
      </c>
      <c r="C135" t="str">
        <f>+'[1]Informe concentra'!C136</f>
        <v>Res y Peq Ind.</v>
      </c>
      <c r="D135">
        <f>+'[1]Informe concentra'!D136</f>
        <v>62</v>
      </c>
      <c r="E135">
        <f>+'[1]Informe concentra'!E136</f>
        <v>62</v>
      </c>
      <c r="F135" t="str">
        <f>+'[1]Informe concentra'!F136</f>
        <v>Sin Firmeza</v>
      </c>
      <c r="G135" t="str">
        <f>+'[1]Informe concentra'!G136</f>
        <v>Cantagallo</v>
      </c>
      <c r="H135">
        <f>+'[1]Informe concentra'!H136</f>
        <v>0</v>
      </c>
      <c r="I135" t="str">
        <f>+'[1]Informe concentra'!I136</f>
        <v>Otros</v>
      </c>
    </row>
    <row r="136" spans="1:9" x14ac:dyDescent="0.2">
      <c r="A136" t="str">
        <f>+'[1]Informe concentra'!A137</f>
        <v>GAS NATURAL DEL ORIENTE SOCIEDAD AN</v>
      </c>
      <c r="B136" t="str">
        <f>+'[1]Informe concentra'!B137</f>
        <v>Interior</v>
      </c>
      <c r="C136" t="str">
        <f>+'[1]Informe concentra'!C137</f>
        <v>Res y Peq Ind.</v>
      </c>
      <c r="D136">
        <f>+'[1]Informe concentra'!D137</f>
        <v>4</v>
      </c>
      <c r="E136">
        <f>+'[1]Informe concentra'!E137</f>
        <v>4</v>
      </c>
      <c r="F136" t="str">
        <f>+'[1]Informe concentra'!F137</f>
        <v>Sin Firmeza</v>
      </c>
      <c r="G136" t="str">
        <f>+'[1]Informe concentra'!G137</f>
        <v>Cantagallo</v>
      </c>
      <c r="H136">
        <f>+'[1]Informe concentra'!H137</f>
        <v>0</v>
      </c>
      <c r="I136" t="str">
        <f>+'[1]Informe concentra'!I137</f>
        <v>Otros</v>
      </c>
    </row>
    <row r="137" spans="1:9" x14ac:dyDescent="0.2">
      <c r="A137" t="str">
        <f>+'[1]Informe concentra'!A138</f>
        <v>GAS NATURAL DEL ORIENTE SOCIEDAD AN</v>
      </c>
      <c r="B137" t="str">
        <f>+'[1]Informe concentra'!B138</f>
        <v>Interior</v>
      </c>
      <c r="C137" t="str">
        <f>+'[1]Informe concentra'!C138</f>
        <v>Res y Peq Ind.</v>
      </c>
      <c r="D137">
        <f>+'[1]Informe concentra'!D138</f>
        <v>83</v>
      </c>
      <c r="E137">
        <f>+'[1]Informe concentra'!E138</f>
        <v>83</v>
      </c>
      <c r="F137" t="str">
        <f>+'[1]Informe concentra'!F138</f>
        <v>Sin Firmeza</v>
      </c>
      <c r="G137" t="str">
        <f>+'[1]Informe concentra'!G138</f>
        <v>Cantagallo</v>
      </c>
      <c r="H137">
        <f>+'[1]Informe concentra'!H138</f>
        <v>0</v>
      </c>
      <c r="I137" t="str">
        <f>+'[1]Informe concentra'!I138</f>
        <v>Otros</v>
      </c>
    </row>
    <row r="138" spans="1:9" x14ac:dyDescent="0.2">
      <c r="A138" t="str">
        <f>+'[1]Informe concentra'!A139</f>
        <v>GAS NATURAL DEL ORIENTE SOCIEDAD AN</v>
      </c>
      <c r="B138" t="str">
        <f>+'[1]Informe concentra'!B139</f>
        <v>Interior</v>
      </c>
      <c r="C138" t="str">
        <f>+'[1]Informe concentra'!C139</f>
        <v>Res y Peq Ind.</v>
      </c>
      <c r="D138">
        <f>+'[1]Informe concentra'!D139</f>
        <v>19</v>
      </c>
      <c r="E138">
        <f>+'[1]Informe concentra'!E139</f>
        <v>19</v>
      </c>
      <c r="F138" t="str">
        <f>+'[1]Informe concentra'!F139</f>
        <v>Sin Firmeza</v>
      </c>
      <c r="G138" t="str">
        <f>+'[1]Informe concentra'!G139</f>
        <v>Cantagallo</v>
      </c>
      <c r="H138">
        <f>+'[1]Informe concentra'!H139</f>
        <v>0</v>
      </c>
      <c r="I138" t="str">
        <f>+'[1]Informe concentra'!I139</f>
        <v>Otros</v>
      </c>
    </row>
    <row r="139" spans="1:9" x14ac:dyDescent="0.2">
      <c r="A139" t="str">
        <f>+'[1]Informe concentra'!A140</f>
        <v>GAS NATURAL DEL ORIENTE SOCIEDAD AN</v>
      </c>
      <c r="B139" t="str">
        <f>+'[1]Informe concentra'!B140</f>
        <v>Interior</v>
      </c>
      <c r="C139" t="str">
        <f>+'[1]Informe concentra'!C140</f>
        <v>Res y Peq Ind.</v>
      </c>
      <c r="D139">
        <f>+'[1]Informe concentra'!D140</f>
        <v>94</v>
      </c>
      <c r="E139">
        <f>+'[1]Informe concentra'!E140</f>
        <v>94</v>
      </c>
      <c r="F139" t="str">
        <f>+'[1]Informe concentra'!F140</f>
        <v>Sin Firmeza</v>
      </c>
      <c r="G139" t="str">
        <f>+'[1]Informe concentra'!G140</f>
        <v>Provincia</v>
      </c>
      <c r="H139">
        <f>+'[1]Informe concentra'!H140</f>
        <v>0</v>
      </c>
      <c r="I139" t="str">
        <f>+'[1]Informe concentra'!I140</f>
        <v>Otros</v>
      </c>
    </row>
    <row r="140" spans="1:9" x14ac:dyDescent="0.2">
      <c r="A140" t="str">
        <f>+'[1]Informe concentra'!A141</f>
        <v>GAS NATURAL S.A. E.S.P.</v>
      </c>
      <c r="B140" t="str">
        <f>+'[1]Informe concentra'!B141</f>
        <v>Interior</v>
      </c>
      <c r="C140" t="str">
        <f>+'[1]Informe concentra'!C141</f>
        <v>Industrial</v>
      </c>
      <c r="D140">
        <f>+'[1]Informe concentra'!D141</f>
        <v>1273</v>
      </c>
      <c r="E140">
        <f>+'[1]Informe concentra'!E141</f>
        <v>1273</v>
      </c>
      <c r="F140" t="str">
        <f>+'[1]Informe concentra'!F141</f>
        <v>Sin Firmeza</v>
      </c>
      <c r="G140" t="str">
        <f>+'[1]Informe concentra'!G141</f>
        <v>Cusiana</v>
      </c>
      <c r="H140">
        <f>+'[1]Informe concentra'!H141</f>
        <v>0</v>
      </c>
      <c r="I140" t="str">
        <f>+'[1]Informe concentra'!I141</f>
        <v>Cusiana</v>
      </c>
    </row>
    <row r="141" spans="1:9" x14ac:dyDescent="0.2">
      <c r="A141" t="str">
        <f>+'[1]Informe concentra'!A142</f>
        <v>PERENCO COLOMBIA LIMITED</v>
      </c>
      <c r="B141" t="str">
        <f>+'[1]Informe concentra'!B142</f>
        <v>Zona Aislada</v>
      </c>
      <c r="C141" t="str">
        <f>+'[1]Informe concentra'!C142</f>
        <v>Industrial</v>
      </c>
      <c r="D141">
        <f>+'[1]Informe concentra'!D142</f>
        <v>2222</v>
      </c>
      <c r="E141">
        <f>+'[1]Informe concentra'!E142</f>
        <v>2222</v>
      </c>
      <c r="F141" t="str">
        <f>+'[1]Informe concentra'!F142</f>
        <v>Sin Firmeza</v>
      </c>
      <c r="G141" t="str">
        <f>+'[1]Informe concentra'!G142</f>
        <v>Pauto-Floreña</v>
      </c>
      <c r="H141">
        <f>+'[1]Informe concentra'!H142</f>
        <v>0</v>
      </c>
      <c r="I141" t="str">
        <f>+'[1]Informe concentra'!I142</f>
        <v>Otros</v>
      </c>
    </row>
    <row r="142" spans="1:9" x14ac:dyDescent="0.2">
      <c r="A142" t="str">
        <f>+'[1]Informe concentra'!A143</f>
        <v>PROMOTORA DE SERVICIOS PUBLICOS S.A</v>
      </c>
      <c r="B142" t="str">
        <f>+'[1]Informe concentra'!B143</f>
        <v>Interior</v>
      </c>
      <c r="C142" t="str">
        <f>+'[1]Informe concentra'!C143</f>
        <v>Res y Peq Ind.</v>
      </c>
      <c r="D142">
        <f>+'[1]Informe concentra'!D143</f>
        <v>121</v>
      </c>
      <c r="E142">
        <f>+'[1]Informe concentra'!E143</f>
        <v>121</v>
      </c>
      <c r="F142" t="str">
        <f>+'[1]Informe concentra'!F143</f>
        <v>Sin Firmeza</v>
      </c>
      <c r="G142" t="str">
        <f>+'[1]Informe concentra'!G143</f>
        <v>Gas Lizama</v>
      </c>
      <c r="H142">
        <f>+'[1]Informe concentra'!H143</f>
        <v>0</v>
      </c>
      <c r="I142" t="str">
        <f>+'[1]Informe concentra'!I143</f>
        <v>Otros</v>
      </c>
    </row>
    <row r="143" spans="1:9" x14ac:dyDescent="0.2">
      <c r="A143" t="str">
        <f>+'[1]Informe concentra'!A144</f>
        <v>SERVICIOS PUBLICOS Y GAS S.A. E.S.P</v>
      </c>
      <c r="B143" t="str">
        <f>+'[1]Informe concentra'!B144</f>
        <v>Zona Aislada</v>
      </c>
      <c r="C143" t="str">
        <f>+'[1]Informe concentra'!C144</f>
        <v>Industrial</v>
      </c>
      <c r="D143">
        <f>+'[1]Informe concentra'!D144</f>
        <v>18</v>
      </c>
      <c r="E143">
        <f>+'[1]Informe concentra'!E144</f>
        <v>18</v>
      </c>
      <c r="F143" t="str">
        <f>+'[1]Informe concentra'!F144</f>
        <v>Sin Firmeza</v>
      </c>
      <c r="G143" t="str">
        <f>+'[1]Informe concentra'!G144</f>
        <v>Santa Clara</v>
      </c>
      <c r="H143">
        <f>+'[1]Informe concentra'!H144</f>
        <v>0</v>
      </c>
      <c r="I143" t="str">
        <f>+'[1]Informe concentra'!I144</f>
        <v>Otros</v>
      </c>
    </row>
    <row r="144" spans="1:9" x14ac:dyDescent="0.2">
      <c r="A144" t="str">
        <f>+'[1]Informe concentra'!A145</f>
        <v>TERMOPIEDRAS S.A. E.S.P.</v>
      </c>
      <c r="B144" t="str">
        <f>+'[1]Informe concentra'!B145</f>
        <v>Interior</v>
      </c>
      <c r="C144" t="str">
        <f>+'[1]Informe concentra'!C145</f>
        <v>Industrial</v>
      </c>
      <c r="D144">
        <f>+'[1]Informe concentra'!D145</f>
        <v>1334</v>
      </c>
      <c r="E144">
        <f>+'[1]Informe concentra'!E145</f>
        <v>1334</v>
      </c>
      <c r="F144" t="str">
        <f>+'[1]Informe concentra'!F145</f>
        <v>Sin Firmeza</v>
      </c>
      <c r="G144" t="str">
        <f>+'[1]Informe concentra'!G145</f>
        <v>Toqui-Toqui</v>
      </c>
      <c r="H144">
        <f>+'[1]Informe concentra'!H145</f>
        <v>0</v>
      </c>
      <c r="I144" t="str">
        <f>+'[1]Informe concentra'!I145</f>
        <v>Otros</v>
      </c>
    </row>
    <row r="145" spans="1:9" x14ac:dyDescent="0.2">
      <c r="A145" t="str">
        <f>+'[1]Informe concentra'!A146</f>
        <v>TURGAS S.A. E.S.P</v>
      </c>
      <c r="B145" t="str">
        <f>+'[1]Informe concentra'!B146</f>
        <v>Interior</v>
      </c>
      <c r="C145" t="str">
        <f>+'[1]Informe concentra'!C146</f>
        <v>Industrial</v>
      </c>
      <c r="D145">
        <f>+'[1]Informe concentra'!D146</f>
        <v>1760</v>
      </c>
      <c r="E145">
        <f>+'[1]Informe concentra'!E146</f>
        <v>1760</v>
      </c>
      <c r="F145" t="str">
        <f>+'[1]Informe concentra'!F146</f>
        <v>Sin Firmeza</v>
      </c>
      <c r="G145" t="str">
        <f>+'[1]Informe concentra'!G146</f>
        <v>MANA</v>
      </c>
      <c r="H145">
        <f>+'[1]Informe concentra'!H146</f>
        <v>0</v>
      </c>
      <c r="I145" t="str">
        <f>+'[1]Informe concentra'!I146</f>
        <v>Otros</v>
      </c>
    </row>
    <row r="146" spans="1:9" x14ac:dyDescent="0.2">
      <c r="A146">
        <f>+'[1]Informe concentra'!A147</f>
        <v>0</v>
      </c>
      <c r="B146">
        <f>+'[1]Informe concentra'!B147</f>
        <v>0</v>
      </c>
      <c r="C146">
        <f>+'[1]Informe concentra'!C147</f>
        <v>0</v>
      </c>
      <c r="D146">
        <f>+'[1]Informe concentra'!D147</f>
        <v>0</v>
      </c>
      <c r="E146">
        <f>+'[1]Informe concentra'!E147</f>
        <v>0</v>
      </c>
      <c r="F146">
        <f>+'[1]Informe concentra'!F147</f>
        <v>0</v>
      </c>
      <c r="G146">
        <f>+'[1]Informe concentra'!G147</f>
        <v>0</v>
      </c>
      <c r="H146">
        <f>+'[1]Informe concentra'!H147</f>
        <v>0</v>
      </c>
      <c r="I146" t="str">
        <f>+'[1]Informe concentra'!I147</f>
        <v>Otros</v>
      </c>
    </row>
    <row r="147" spans="1:9" x14ac:dyDescent="0.2">
      <c r="A147">
        <f>+'[1]Informe concentra'!A148</f>
        <v>0</v>
      </c>
      <c r="B147">
        <f>+'[1]Informe concentra'!B148</f>
        <v>0</v>
      </c>
      <c r="C147">
        <f>+'[1]Informe concentra'!C148</f>
        <v>0</v>
      </c>
      <c r="D147">
        <f>+'[1]Informe concentra'!D148</f>
        <v>0</v>
      </c>
      <c r="E147">
        <f>+'[1]Informe concentra'!E148</f>
        <v>0</v>
      </c>
      <c r="F147">
        <f>+'[1]Informe concentra'!F148</f>
        <v>0</v>
      </c>
      <c r="G147">
        <f>+'[1]Informe concentra'!G148</f>
        <v>0</v>
      </c>
      <c r="H147">
        <f>+'[1]Informe concentra'!H148</f>
        <v>0</v>
      </c>
      <c r="I147" t="str">
        <f>+'[1]Informe concentra'!I148</f>
        <v>Otros</v>
      </c>
    </row>
    <row r="148" spans="1:9" x14ac:dyDescent="0.2">
      <c r="A148">
        <f>+'[1]Informe concentra'!A149</f>
        <v>0</v>
      </c>
      <c r="B148">
        <f>+'[1]Informe concentra'!B149</f>
        <v>0</v>
      </c>
      <c r="C148">
        <f>+'[1]Informe concentra'!C149</f>
        <v>0</v>
      </c>
      <c r="D148">
        <f>+'[1]Informe concentra'!D149</f>
        <v>0</v>
      </c>
      <c r="E148">
        <f>+'[1]Informe concentra'!E149</f>
        <v>0</v>
      </c>
      <c r="F148">
        <f>+'[1]Informe concentra'!F149</f>
        <v>0</v>
      </c>
      <c r="G148">
        <f>+'[1]Informe concentra'!G149</f>
        <v>0</v>
      </c>
      <c r="H148">
        <f>+'[1]Informe concentra'!H149</f>
        <v>0</v>
      </c>
      <c r="I148" t="str">
        <f>+'[1]Informe concentra'!I149</f>
        <v>Otros</v>
      </c>
    </row>
    <row r="149" spans="1:9" x14ac:dyDescent="0.2">
      <c r="A149">
        <f>+'[1]Informe concentra'!A150</f>
        <v>0</v>
      </c>
      <c r="B149">
        <f>+'[1]Informe concentra'!B150</f>
        <v>0</v>
      </c>
      <c r="C149">
        <f>+'[1]Informe concentra'!C150</f>
        <v>0</v>
      </c>
      <c r="D149">
        <f>+'[1]Informe concentra'!D150</f>
        <v>0</v>
      </c>
      <c r="E149">
        <f>+'[1]Informe concentra'!E150</f>
        <v>0</v>
      </c>
      <c r="F149">
        <f>+'[1]Informe concentra'!F150</f>
        <v>0</v>
      </c>
      <c r="G149">
        <f>+'[1]Informe concentra'!G150</f>
        <v>0</v>
      </c>
      <c r="H149">
        <f>+'[1]Informe concentra'!H150</f>
        <v>0</v>
      </c>
      <c r="I149" t="str">
        <f>+'[1]Informe concentra'!I150</f>
        <v>Otros</v>
      </c>
    </row>
    <row r="150" spans="1:9" x14ac:dyDescent="0.2">
      <c r="A150">
        <f>+'[1]Informe concentra'!A151</f>
        <v>0</v>
      </c>
      <c r="B150">
        <f>+'[1]Informe concentra'!B151</f>
        <v>0</v>
      </c>
      <c r="C150">
        <f>+'[1]Informe concentra'!C151</f>
        <v>0</v>
      </c>
      <c r="D150">
        <f>+'[1]Informe concentra'!D151</f>
        <v>0</v>
      </c>
      <c r="E150">
        <f>+'[1]Informe concentra'!E151</f>
        <v>0</v>
      </c>
      <c r="F150">
        <f>+'[1]Informe concentra'!F151</f>
        <v>0</v>
      </c>
      <c r="G150">
        <f>+'[1]Informe concentra'!G151</f>
        <v>0</v>
      </c>
      <c r="H150">
        <f>+'[1]Informe concentra'!H151</f>
        <v>0</v>
      </c>
      <c r="I150" t="str">
        <f>+'[1]Informe concentra'!I151</f>
        <v>Otros</v>
      </c>
    </row>
    <row r="151" spans="1:9" x14ac:dyDescent="0.2">
      <c r="A151">
        <f>+'[1]Informe concentra'!A152</f>
        <v>0</v>
      </c>
      <c r="B151">
        <f>+'[1]Informe concentra'!B152</f>
        <v>0</v>
      </c>
      <c r="C151">
        <f>+'[1]Informe concentra'!C152</f>
        <v>0</v>
      </c>
      <c r="D151">
        <f>+'[1]Informe concentra'!D152</f>
        <v>0</v>
      </c>
      <c r="E151">
        <f>+'[1]Informe concentra'!E152</f>
        <v>0</v>
      </c>
      <c r="F151">
        <f>+'[1]Informe concentra'!F152</f>
        <v>0</v>
      </c>
      <c r="G151">
        <f>+'[1]Informe concentra'!G152</f>
        <v>0</v>
      </c>
      <c r="H151">
        <f>+'[1]Informe concentra'!H152</f>
        <v>0</v>
      </c>
      <c r="I151" t="str">
        <f>+'[1]Informe concentra'!I152</f>
        <v>Otros</v>
      </c>
    </row>
    <row r="152" spans="1:9" x14ac:dyDescent="0.2">
      <c r="A152">
        <f>+'[1]Informe concentra'!A153</f>
        <v>0</v>
      </c>
      <c r="B152">
        <f>+'[1]Informe concentra'!B153</f>
        <v>0</v>
      </c>
      <c r="C152">
        <f>+'[1]Informe concentra'!C153</f>
        <v>0</v>
      </c>
      <c r="D152">
        <f>+'[1]Informe concentra'!D153</f>
        <v>0</v>
      </c>
      <c r="E152">
        <f>+'[1]Informe concentra'!E153</f>
        <v>0</v>
      </c>
      <c r="F152">
        <f>+'[1]Informe concentra'!F153</f>
        <v>0</v>
      </c>
      <c r="G152">
        <f>+'[1]Informe concentra'!G153</f>
        <v>0</v>
      </c>
      <c r="H152">
        <f>+'[1]Informe concentra'!H153</f>
        <v>0</v>
      </c>
      <c r="I152" t="str">
        <f>+'[1]Informe concentra'!I153</f>
        <v>Otros</v>
      </c>
    </row>
    <row r="153" spans="1:9" x14ac:dyDescent="0.2">
      <c r="A153">
        <f>+'[1]Informe concentra'!A154</f>
        <v>0</v>
      </c>
      <c r="B153">
        <f>+'[1]Informe concentra'!B154</f>
        <v>0</v>
      </c>
      <c r="C153">
        <f>+'[1]Informe concentra'!C154</f>
        <v>0</v>
      </c>
      <c r="D153">
        <f>+'[1]Informe concentra'!D154</f>
        <v>0</v>
      </c>
      <c r="E153">
        <f>+'[1]Informe concentra'!E154</f>
        <v>0</v>
      </c>
      <c r="F153">
        <f>+'[1]Informe concentra'!F154</f>
        <v>0</v>
      </c>
      <c r="G153">
        <f>+'[1]Informe concentra'!G154</f>
        <v>0</v>
      </c>
      <c r="H153">
        <f>+'[1]Informe concentra'!H154</f>
        <v>0</v>
      </c>
      <c r="I153" t="str">
        <f>+'[1]Informe concentra'!I154</f>
        <v>Otros</v>
      </c>
    </row>
    <row r="154" spans="1:9" x14ac:dyDescent="0.2">
      <c r="A154">
        <f>+'[1]Informe concentra'!A155</f>
        <v>0</v>
      </c>
      <c r="B154">
        <f>+'[1]Informe concentra'!B155</f>
        <v>0</v>
      </c>
      <c r="C154">
        <f>+'[1]Informe concentra'!C155</f>
        <v>0</v>
      </c>
      <c r="D154">
        <f>+'[1]Informe concentra'!D155</f>
        <v>0</v>
      </c>
      <c r="E154">
        <f>+'[1]Informe concentra'!E155</f>
        <v>0</v>
      </c>
      <c r="F154">
        <f>+'[1]Informe concentra'!F155</f>
        <v>0</v>
      </c>
      <c r="G154">
        <f>+'[1]Informe concentra'!G155</f>
        <v>0</v>
      </c>
      <c r="H154">
        <f>+'[1]Informe concentra'!H155</f>
        <v>0</v>
      </c>
      <c r="I154" t="str">
        <f>+'[1]Informe concentra'!I155</f>
        <v>Guajira</v>
      </c>
    </row>
    <row r="155" spans="1:9" x14ac:dyDescent="0.2">
      <c r="A155">
        <f>+'[1]Informe concentra'!A156</f>
        <v>0</v>
      </c>
      <c r="B155">
        <f>+'[1]Informe concentra'!B156</f>
        <v>0</v>
      </c>
      <c r="C155">
        <f>+'[1]Informe concentra'!C156</f>
        <v>0</v>
      </c>
      <c r="D155">
        <f>+'[1]Informe concentra'!D156</f>
        <v>0</v>
      </c>
      <c r="E155">
        <f>+'[1]Informe concentra'!E156</f>
        <v>0</v>
      </c>
      <c r="F155">
        <f>+'[1]Informe concentra'!F156</f>
        <v>0</v>
      </c>
      <c r="G155">
        <f>+'[1]Informe concentra'!G156</f>
        <v>0</v>
      </c>
      <c r="H155">
        <f>+'[1]Informe concentra'!H156</f>
        <v>0</v>
      </c>
      <c r="I155" t="str">
        <f>+'[1]Informe concentra'!I156</f>
        <v>Otros</v>
      </c>
    </row>
    <row r="156" spans="1:9" x14ac:dyDescent="0.2">
      <c r="A156">
        <f>+'[1]Informe concentra'!A157</f>
        <v>0</v>
      </c>
      <c r="B156">
        <f>+'[1]Informe concentra'!B157</f>
        <v>0</v>
      </c>
      <c r="C156">
        <f>+'[1]Informe concentra'!C157</f>
        <v>0</v>
      </c>
      <c r="D156">
        <f>+'[1]Informe concentra'!D157</f>
        <v>0</v>
      </c>
      <c r="E156">
        <f>+'[1]Informe concentra'!E157</f>
        <v>0</v>
      </c>
      <c r="F156">
        <f>+'[1]Informe concentra'!F157</f>
        <v>0</v>
      </c>
      <c r="G156">
        <f>+'[1]Informe concentra'!G157</f>
        <v>0</v>
      </c>
      <c r="H156">
        <f>+'[1]Informe concentra'!H157</f>
        <v>0</v>
      </c>
      <c r="I156" t="str">
        <f>+'[1]Informe concentra'!I157</f>
        <v>Otros</v>
      </c>
    </row>
    <row r="157" spans="1:9" x14ac:dyDescent="0.2">
      <c r="A157">
        <f>+'[1]Informe concentra'!A158</f>
        <v>0</v>
      </c>
      <c r="B157">
        <f>+'[1]Informe concentra'!B158</f>
        <v>0</v>
      </c>
      <c r="C157">
        <f>+'[1]Informe concentra'!C158</f>
        <v>0</v>
      </c>
      <c r="D157">
        <f>+'[1]Informe concentra'!D158</f>
        <v>0</v>
      </c>
      <c r="E157">
        <f>+'[1]Informe concentra'!E158</f>
        <v>0</v>
      </c>
      <c r="F157">
        <f>+'[1]Informe concentra'!F158</f>
        <v>0</v>
      </c>
      <c r="G157">
        <f>+'[1]Informe concentra'!G158</f>
        <v>0</v>
      </c>
      <c r="H157">
        <f>+'[1]Informe concentra'!H158</f>
        <v>0</v>
      </c>
      <c r="I157" t="str">
        <f>+'[1]Informe concentra'!I158</f>
        <v>Otros</v>
      </c>
    </row>
    <row r="158" spans="1:9" x14ac:dyDescent="0.2">
      <c r="A158">
        <f>+'[1]Informe concentra'!A159</f>
        <v>0</v>
      </c>
      <c r="B158">
        <f>+'[1]Informe concentra'!B159</f>
        <v>0</v>
      </c>
      <c r="C158">
        <f>+'[1]Informe concentra'!C159</f>
        <v>0</v>
      </c>
      <c r="D158">
        <f>+'[1]Informe concentra'!D159</f>
        <v>0</v>
      </c>
      <c r="E158">
        <f>+'[1]Informe concentra'!E159</f>
        <v>0</v>
      </c>
      <c r="F158">
        <f>+'[1]Informe concentra'!F159</f>
        <v>0</v>
      </c>
      <c r="G158">
        <f>+'[1]Informe concentra'!G159</f>
        <v>0</v>
      </c>
      <c r="H158">
        <f>+'[1]Informe concentra'!H159</f>
        <v>0</v>
      </c>
      <c r="I158" t="str">
        <f>+'[1]Informe concentra'!I159</f>
        <v>Otros</v>
      </c>
    </row>
    <row r="159" spans="1:9" x14ac:dyDescent="0.2">
      <c r="A159">
        <f>+'[1]Informe concentra'!A160</f>
        <v>0</v>
      </c>
      <c r="B159">
        <f>+'[1]Informe concentra'!B160</f>
        <v>0</v>
      </c>
      <c r="C159">
        <f>+'[1]Informe concentra'!C160</f>
        <v>0</v>
      </c>
      <c r="D159">
        <f>+'[1]Informe concentra'!D160</f>
        <v>0</v>
      </c>
      <c r="E159">
        <f>+'[1]Informe concentra'!E160</f>
        <v>0</v>
      </c>
      <c r="F159">
        <f>+'[1]Informe concentra'!F160</f>
        <v>0</v>
      </c>
      <c r="G159">
        <f>+'[1]Informe concentra'!G160</f>
        <v>0</v>
      </c>
      <c r="H159">
        <f>+'[1]Informe concentra'!H160</f>
        <v>0</v>
      </c>
      <c r="I159" t="str">
        <f>+'[1]Informe concentra'!I160</f>
        <v>Otros</v>
      </c>
    </row>
    <row r="160" spans="1:9" x14ac:dyDescent="0.2">
      <c r="A160">
        <f>+'[1]Informe concentra'!A161</f>
        <v>0</v>
      </c>
      <c r="B160">
        <f>+'[1]Informe concentra'!B161</f>
        <v>0</v>
      </c>
      <c r="C160">
        <f>+'[1]Informe concentra'!C161</f>
        <v>0</v>
      </c>
      <c r="D160">
        <f>+'[1]Informe concentra'!D161</f>
        <v>0</v>
      </c>
      <c r="E160">
        <f>+'[1]Informe concentra'!E161</f>
        <v>0</v>
      </c>
      <c r="F160">
        <f>+'[1]Informe concentra'!F161</f>
        <v>0</v>
      </c>
      <c r="G160">
        <f>+'[1]Informe concentra'!G161</f>
        <v>0</v>
      </c>
      <c r="H160">
        <f>+'[1]Informe concentra'!H161</f>
        <v>0</v>
      </c>
      <c r="I160" t="str">
        <f>+'[1]Informe concentra'!I161</f>
        <v>Otros</v>
      </c>
    </row>
    <row r="161" spans="1:9" x14ac:dyDescent="0.2">
      <c r="A161">
        <f>+'[1]Informe concentra'!A162</f>
        <v>0</v>
      </c>
      <c r="B161">
        <f>+'[1]Informe concentra'!B162</f>
        <v>0</v>
      </c>
      <c r="C161">
        <f>+'[1]Informe concentra'!C162</f>
        <v>0</v>
      </c>
      <c r="D161">
        <f>+'[1]Informe concentra'!D162</f>
        <v>0</v>
      </c>
      <c r="E161">
        <f>+'[1]Informe concentra'!E162</f>
        <v>0</v>
      </c>
      <c r="F161">
        <f>+'[1]Informe concentra'!F162</f>
        <v>0</v>
      </c>
      <c r="G161">
        <f>+'[1]Informe concentra'!G162</f>
        <v>0</v>
      </c>
      <c r="H161">
        <f>+'[1]Informe concentra'!H162</f>
        <v>0</v>
      </c>
      <c r="I161" t="str">
        <f>+'[1]Informe concentra'!I162</f>
        <v>Otros</v>
      </c>
    </row>
    <row r="162" spans="1:9" x14ac:dyDescent="0.2">
      <c r="A162">
        <f>+'[1]Informe concentra'!A163</f>
        <v>0</v>
      </c>
      <c r="B162">
        <f>+'[1]Informe concentra'!B163</f>
        <v>0</v>
      </c>
      <c r="C162">
        <f>+'[1]Informe concentra'!C163</f>
        <v>0</v>
      </c>
      <c r="D162">
        <f>+'[1]Informe concentra'!D163</f>
        <v>0</v>
      </c>
      <c r="E162">
        <f>+'[1]Informe concentra'!E163</f>
        <v>0</v>
      </c>
      <c r="F162">
        <f>+'[1]Informe concentra'!F163</f>
        <v>0</v>
      </c>
      <c r="G162">
        <f>+'[1]Informe concentra'!G163</f>
        <v>0</v>
      </c>
      <c r="H162">
        <f>+'[1]Informe concentra'!H163</f>
        <v>0</v>
      </c>
      <c r="I162" t="str">
        <f>+'[1]Informe concentra'!I163</f>
        <v>Otros</v>
      </c>
    </row>
    <row r="163" spans="1:9" x14ac:dyDescent="0.2">
      <c r="A163">
        <f>+'[1]Informe concentra'!A164</f>
        <v>0</v>
      </c>
      <c r="B163">
        <f>+'[1]Informe concentra'!B164</f>
        <v>0</v>
      </c>
      <c r="C163">
        <f>+'[1]Informe concentra'!C164</f>
        <v>0</v>
      </c>
      <c r="D163">
        <f>+'[1]Informe concentra'!D164</f>
        <v>0</v>
      </c>
      <c r="E163">
        <f>+'[1]Informe concentra'!E164</f>
        <v>0</v>
      </c>
      <c r="F163">
        <f>+'[1]Informe concentra'!F164</f>
        <v>0</v>
      </c>
      <c r="G163">
        <f>+'[1]Informe concentra'!G164</f>
        <v>0</v>
      </c>
      <c r="H163">
        <f>+'[1]Informe concentra'!H164</f>
        <v>0</v>
      </c>
      <c r="I163" t="str">
        <f>+'[1]Informe concentra'!I164</f>
        <v>Otros</v>
      </c>
    </row>
    <row r="164" spans="1:9" x14ac:dyDescent="0.2">
      <c r="A164">
        <f>+'[1]Informe concentra'!A165</f>
        <v>0</v>
      </c>
      <c r="B164">
        <f>+'[1]Informe concentra'!B165</f>
        <v>0</v>
      </c>
      <c r="C164">
        <f>+'[1]Informe concentra'!C165</f>
        <v>0</v>
      </c>
      <c r="D164">
        <f>+'[1]Informe concentra'!D165</f>
        <v>0</v>
      </c>
      <c r="E164">
        <f>+'[1]Informe concentra'!E165</f>
        <v>0</v>
      </c>
      <c r="F164">
        <f>+'[1]Informe concentra'!F165</f>
        <v>0</v>
      </c>
      <c r="G164">
        <f>+'[1]Informe concentra'!G165</f>
        <v>0</v>
      </c>
      <c r="H164">
        <f>+'[1]Informe concentra'!H165</f>
        <v>0</v>
      </c>
      <c r="I164" t="str">
        <f>+'[1]Informe concentra'!I165</f>
        <v>Otros</v>
      </c>
    </row>
    <row r="165" spans="1:9" x14ac:dyDescent="0.2">
      <c r="A165">
        <f>+'[1]Informe concentra'!A166</f>
        <v>0</v>
      </c>
      <c r="B165">
        <f>+'[1]Informe concentra'!B166</f>
        <v>0</v>
      </c>
      <c r="C165">
        <f>+'[1]Informe concentra'!C166</f>
        <v>0</v>
      </c>
      <c r="D165">
        <f>+'[1]Informe concentra'!D166</f>
        <v>0</v>
      </c>
      <c r="E165">
        <f>+'[1]Informe concentra'!E166</f>
        <v>0</v>
      </c>
      <c r="F165">
        <f>+'[1]Informe concentra'!F166</f>
        <v>0</v>
      </c>
      <c r="G165">
        <f>+'[1]Informe concentra'!G166</f>
        <v>0</v>
      </c>
      <c r="H165">
        <f>+'[1]Informe concentra'!H166</f>
        <v>0</v>
      </c>
      <c r="I165" t="str">
        <f>+'[1]Informe concentra'!I166</f>
        <v>Otros</v>
      </c>
    </row>
    <row r="166" spans="1:9" x14ac:dyDescent="0.2">
      <c r="A166">
        <f>+'[1]Informe concentra'!A167</f>
        <v>0</v>
      </c>
      <c r="B166">
        <f>+'[1]Informe concentra'!B167</f>
        <v>0</v>
      </c>
      <c r="C166">
        <f>+'[1]Informe concentra'!C167</f>
        <v>0</v>
      </c>
      <c r="D166">
        <f>+'[1]Informe concentra'!D167</f>
        <v>0</v>
      </c>
      <c r="E166">
        <f>+'[1]Informe concentra'!E167</f>
        <v>0</v>
      </c>
      <c r="F166">
        <f>+'[1]Informe concentra'!F167</f>
        <v>0</v>
      </c>
      <c r="G166">
        <f>+'[1]Informe concentra'!G167</f>
        <v>0</v>
      </c>
      <c r="H166">
        <f>+'[1]Informe concentra'!H167</f>
        <v>0</v>
      </c>
      <c r="I166" t="str">
        <f>+'[1]Informe concentra'!I167</f>
        <v>Otros</v>
      </c>
    </row>
    <row r="167" spans="1:9" x14ac:dyDescent="0.2">
      <c r="A167">
        <f>+'[1]Informe concentra'!A168</f>
        <v>0</v>
      </c>
      <c r="B167">
        <f>+'[1]Informe concentra'!B168</f>
        <v>0</v>
      </c>
      <c r="C167">
        <f>+'[1]Informe concentra'!C168</f>
        <v>0</v>
      </c>
      <c r="D167">
        <f>+'[1]Informe concentra'!D168</f>
        <v>0</v>
      </c>
      <c r="E167">
        <f>+'[1]Informe concentra'!E168</f>
        <v>0</v>
      </c>
      <c r="F167">
        <f>+'[1]Informe concentra'!F168</f>
        <v>0</v>
      </c>
      <c r="G167">
        <f>+'[1]Informe concentra'!G168</f>
        <v>0</v>
      </c>
      <c r="H167">
        <f>+'[1]Informe concentra'!H168</f>
        <v>0</v>
      </c>
      <c r="I167" t="str">
        <f>+'[1]Informe concentra'!I168</f>
        <v>Otros</v>
      </c>
    </row>
    <row r="168" spans="1:9" x14ac:dyDescent="0.2">
      <c r="A168">
        <f>+'[1]Informe concentra'!A169</f>
        <v>0</v>
      </c>
      <c r="B168">
        <f>+'[1]Informe concentra'!B169</f>
        <v>0</v>
      </c>
      <c r="C168">
        <f>+'[1]Informe concentra'!C169</f>
        <v>0</v>
      </c>
      <c r="D168">
        <f>+'[1]Informe concentra'!D169</f>
        <v>0</v>
      </c>
      <c r="E168">
        <f>+'[1]Informe concentra'!E169</f>
        <v>0</v>
      </c>
      <c r="F168">
        <f>+'[1]Informe concentra'!F169</f>
        <v>0</v>
      </c>
      <c r="G168">
        <f>+'[1]Informe concentra'!G169</f>
        <v>0</v>
      </c>
      <c r="H168">
        <f>+'[1]Informe concentra'!H169</f>
        <v>0</v>
      </c>
      <c r="I168" t="str">
        <f>+'[1]Informe concentra'!I169</f>
        <v>Otros</v>
      </c>
    </row>
    <row r="169" spans="1:9" x14ac:dyDescent="0.2">
      <c r="A169">
        <f>+'[1]Informe concentra'!A170</f>
        <v>0</v>
      </c>
      <c r="B169">
        <f>+'[1]Informe concentra'!B170</f>
        <v>0</v>
      </c>
      <c r="C169">
        <f>+'[1]Informe concentra'!C170</f>
        <v>0</v>
      </c>
      <c r="D169">
        <f>+'[1]Informe concentra'!D170</f>
        <v>0</v>
      </c>
      <c r="E169">
        <f>+'[1]Informe concentra'!E170</f>
        <v>0</v>
      </c>
      <c r="F169">
        <f>+'[1]Informe concentra'!F170</f>
        <v>0</v>
      </c>
      <c r="G169">
        <f>+'[1]Informe concentra'!G170</f>
        <v>0</v>
      </c>
      <c r="H169">
        <f>+'[1]Informe concentra'!H170</f>
        <v>0</v>
      </c>
      <c r="I169" t="str">
        <f>+'[1]Informe concentra'!I170</f>
        <v>Otros</v>
      </c>
    </row>
    <row r="170" spans="1:9" x14ac:dyDescent="0.2">
      <c r="A170">
        <f>+'[1]Informe concentra'!A171</f>
        <v>0</v>
      </c>
      <c r="B170">
        <f>+'[1]Informe concentra'!B171</f>
        <v>0</v>
      </c>
      <c r="C170">
        <f>+'[1]Informe concentra'!C171</f>
        <v>0</v>
      </c>
      <c r="D170">
        <f>+'[1]Informe concentra'!D171</f>
        <v>0</v>
      </c>
      <c r="E170">
        <f>+'[1]Informe concentra'!E171</f>
        <v>0</v>
      </c>
      <c r="F170">
        <f>+'[1]Informe concentra'!F171</f>
        <v>0</v>
      </c>
      <c r="G170">
        <f>+'[1]Informe concentra'!G171</f>
        <v>0</v>
      </c>
      <c r="H170">
        <f>+'[1]Informe concentra'!H171</f>
        <v>0</v>
      </c>
      <c r="I170" t="str">
        <f>+'[1]Informe concentra'!I171</f>
        <v>Otros</v>
      </c>
    </row>
    <row r="171" spans="1:9" x14ac:dyDescent="0.2">
      <c r="A171">
        <f>+'[1]Informe concentra'!A172</f>
        <v>0</v>
      </c>
      <c r="B171">
        <f>+'[1]Informe concentra'!B172</f>
        <v>0</v>
      </c>
      <c r="C171">
        <f>+'[1]Informe concentra'!C172</f>
        <v>0</v>
      </c>
      <c r="D171">
        <f>+'[1]Informe concentra'!D172</f>
        <v>0</v>
      </c>
      <c r="E171">
        <f>+'[1]Informe concentra'!E172</f>
        <v>0</v>
      </c>
      <c r="F171">
        <f>+'[1]Informe concentra'!F172</f>
        <v>0</v>
      </c>
      <c r="G171">
        <f>+'[1]Informe concentra'!G172</f>
        <v>0</v>
      </c>
      <c r="H171">
        <f>+'[1]Informe concentra'!H172</f>
        <v>0</v>
      </c>
      <c r="I171" t="str">
        <f>+'[1]Informe concentra'!I172</f>
        <v>Otros</v>
      </c>
    </row>
    <row r="172" spans="1:9" x14ac:dyDescent="0.2">
      <c r="A172">
        <f>+'[1]Informe concentra'!A173</f>
        <v>0</v>
      </c>
      <c r="B172">
        <f>+'[1]Informe concentra'!B173</f>
        <v>0</v>
      </c>
      <c r="C172">
        <f>+'[1]Informe concentra'!C173</f>
        <v>0</v>
      </c>
      <c r="D172">
        <f>+'[1]Informe concentra'!D173</f>
        <v>0</v>
      </c>
      <c r="E172">
        <f>+'[1]Informe concentra'!E173</f>
        <v>0</v>
      </c>
      <c r="F172">
        <f>+'[1]Informe concentra'!F173</f>
        <v>0</v>
      </c>
      <c r="G172">
        <f>+'[1]Informe concentra'!G173</f>
        <v>0</v>
      </c>
      <c r="H172">
        <f>+'[1]Informe concentra'!H173</f>
        <v>0</v>
      </c>
      <c r="I172" t="str">
        <f>+'[1]Informe concentra'!I173</f>
        <v>Otros</v>
      </c>
    </row>
    <row r="173" spans="1:9" x14ac:dyDescent="0.2">
      <c r="A173">
        <f>+'[1]Informe concentra'!A174</f>
        <v>0</v>
      </c>
      <c r="B173">
        <f>+'[1]Informe concentra'!B174</f>
        <v>0</v>
      </c>
      <c r="C173">
        <f>+'[1]Informe concentra'!C174</f>
        <v>0</v>
      </c>
      <c r="D173">
        <f>+'[1]Informe concentra'!D174</f>
        <v>0</v>
      </c>
      <c r="E173">
        <f>+'[1]Informe concentra'!E174</f>
        <v>0</v>
      </c>
      <c r="F173">
        <f>+'[1]Informe concentra'!F174</f>
        <v>0</v>
      </c>
      <c r="G173">
        <f>+'[1]Informe concentra'!G174</f>
        <v>0</v>
      </c>
      <c r="H173">
        <f>+'[1]Informe concentra'!H174</f>
        <v>0</v>
      </c>
      <c r="I173" t="str">
        <f>+'[1]Informe concentra'!I174</f>
        <v>Otros</v>
      </c>
    </row>
    <row r="174" spans="1:9" x14ac:dyDescent="0.2">
      <c r="A174">
        <f>+'[1]Informe concentra'!A175</f>
        <v>0</v>
      </c>
      <c r="B174">
        <f>+'[1]Informe concentra'!B175</f>
        <v>0</v>
      </c>
      <c r="C174">
        <f>+'[1]Informe concentra'!C175</f>
        <v>0</v>
      </c>
      <c r="D174">
        <f>+'[1]Informe concentra'!D175</f>
        <v>0</v>
      </c>
      <c r="E174">
        <f>+'[1]Informe concentra'!E175</f>
        <v>0</v>
      </c>
      <c r="F174">
        <f>+'[1]Informe concentra'!F175</f>
        <v>0</v>
      </c>
      <c r="G174">
        <f>+'[1]Informe concentra'!G175</f>
        <v>0</v>
      </c>
      <c r="H174">
        <f>+'[1]Informe concentra'!H175</f>
        <v>0</v>
      </c>
      <c r="I174" t="str">
        <f>+'[1]Informe concentra'!I175</f>
        <v>Otros</v>
      </c>
    </row>
    <row r="175" spans="1:9" x14ac:dyDescent="0.2">
      <c r="A175">
        <f>+'[1]Informe concentra'!A176</f>
        <v>0</v>
      </c>
      <c r="B175">
        <f>+'[1]Informe concentra'!B176</f>
        <v>0</v>
      </c>
      <c r="C175">
        <f>+'[1]Informe concentra'!C176</f>
        <v>0</v>
      </c>
      <c r="D175">
        <f>+'[1]Informe concentra'!D176</f>
        <v>0</v>
      </c>
      <c r="E175">
        <f>+'[1]Informe concentra'!E176</f>
        <v>0</v>
      </c>
      <c r="F175">
        <f>+'[1]Informe concentra'!F176</f>
        <v>0</v>
      </c>
      <c r="G175">
        <f>+'[1]Informe concentra'!G176</f>
        <v>0</v>
      </c>
      <c r="H175">
        <f>+'[1]Informe concentra'!H176</f>
        <v>0</v>
      </c>
      <c r="I175" t="str">
        <f>+'[1]Informe concentra'!I176</f>
        <v>Otros</v>
      </c>
    </row>
    <row r="176" spans="1:9" x14ac:dyDescent="0.2">
      <c r="A176">
        <f>+'[1]Informe concentra'!A177</f>
        <v>0</v>
      </c>
      <c r="B176">
        <f>+'[1]Informe concentra'!B177</f>
        <v>0</v>
      </c>
      <c r="C176">
        <f>+'[1]Informe concentra'!C177</f>
        <v>0</v>
      </c>
      <c r="D176">
        <f>+'[1]Informe concentra'!D177</f>
        <v>0</v>
      </c>
      <c r="E176">
        <f>+'[1]Informe concentra'!E177</f>
        <v>0</v>
      </c>
      <c r="F176">
        <f>+'[1]Informe concentra'!F177</f>
        <v>0</v>
      </c>
      <c r="G176">
        <f>+'[1]Informe concentra'!G177</f>
        <v>0</v>
      </c>
      <c r="H176">
        <f>+'[1]Informe concentra'!H177</f>
        <v>0</v>
      </c>
      <c r="I176" t="str">
        <f>+'[1]Informe concentra'!I177</f>
        <v>Otros</v>
      </c>
    </row>
    <row r="177" spans="1:9" x14ac:dyDescent="0.2">
      <c r="A177">
        <f>+'[1]Informe concentra'!A178</f>
        <v>0</v>
      </c>
      <c r="B177">
        <f>+'[1]Informe concentra'!B178</f>
        <v>0</v>
      </c>
      <c r="C177">
        <f>+'[1]Informe concentra'!C178</f>
        <v>0</v>
      </c>
      <c r="D177">
        <f>+'[1]Informe concentra'!D178</f>
        <v>0</v>
      </c>
      <c r="E177">
        <f>+'[1]Informe concentra'!E178</f>
        <v>0</v>
      </c>
      <c r="F177">
        <f>+'[1]Informe concentra'!F178</f>
        <v>0</v>
      </c>
      <c r="G177">
        <f>+'[1]Informe concentra'!G178</f>
        <v>0</v>
      </c>
      <c r="H177">
        <f>+'[1]Informe concentra'!H178</f>
        <v>0</v>
      </c>
      <c r="I177" t="str">
        <f>+'[1]Informe concentra'!I178</f>
        <v>Otros</v>
      </c>
    </row>
    <row r="178" spans="1:9" x14ac:dyDescent="0.2">
      <c r="A178">
        <f>+'[1]Informe concentra'!A179</f>
        <v>0</v>
      </c>
      <c r="B178">
        <f>+'[1]Informe concentra'!B179</f>
        <v>0</v>
      </c>
      <c r="C178">
        <f>+'[1]Informe concentra'!C179</f>
        <v>0</v>
      </c>
      <c r="D178">
        <f>+'[1]Informe concentra'!D179</f>
        <v>0</v>
      </c>
      <c r="E178">
        <f>+'[1]Informe concentra'!E179</f>
        <v>0</v>
      </c>
      <c r="F178">
        <f>+'[1]Informe concentra'!F179</f>
        <v>0</v>
      </c>
      <c r="G178">
        <f>+'[1]Informe concentra'!G179</f>
        <v>0</v>
      </c>
      <c r="H178">
        <f>+'[1]Informe concentra'!H179</f>
        <v>0</v>
      </c>
      <c r="I178" t="str">
        <f>+'[1]Informe concentra'!I179</f>
        <v>Otros</v>
      </c>
    </row>
    <row r="179" spans="1:9" x14ac:dyDescent="0.2">
      <c r="A179">
        <f>+'[1]Informe concentra'!A180</f>
        <v>0</v>
      </c>
      <c r="B179">
        <f>+'[1]Informe concentra'!B180</f>
        <v>0</v>
      </c>
      <c r="C179">
        <f>+'[1]Informe concentra'!C180</f>
        <v>0</v>
      </c>
      <c r="D179">
        <f>+'[1]Informe concentra'!D180</f>
        <v>0</v>
      </c>
      <c r="E179">
        <f>+'[1]Informe concentra'!E180</f>
        <v>0</v>
      </c>
      <c r="F179">
        <f>+'[1]Informe concentra'!F180</f>
        <v>0</v>
      </c>
      <c r="G179">
        <f>+'[1]Informe concentra'!G180</f>
        <v>0</v>
      </c>
      <c r="H179">
        <f>+'[1]Informe concentra'!H180</f>
        <v>0</v>
      </c>
      <c r="I179" t="str">
        <f>+'[1]Informe concentra'!I180</f>
        <v>Otros</v>
      </c>
    </row>
    <row r="180" spans="1:9" x14ac:dyDescent="0.2">
      <c r="A180">
        <f>+'[1]Informe concentra'!A181</f>
        <v>0</v>
      </c>
      <c r="B180">
        <f>+'[1]Informe concentra'!B181</f>
        <v>0</v>
      </c>
      <c r="C180">
        <f>+'[1]Informe concentra'!C181</f>
        <v>0</v>
      </c>
      <c r="D180">
        <f>+'[1]Informe concentra'!D181</f>
        <v>0</v>
      </c>
      <c r="E180">
        <f>+'[1]Informe concentra'!E181</f>
        <v>0</v>
      </c>
      <c r="F180">
        <f>+'[1]Informe concentra'!F181</f>
        <v>0</v>
      </c>
      <c r="G180">
        <f>+'[1]Informe concentra'!G181</f>
        <v>0</v>
      </c>
      <c r="H180">
        <f>+'[1]Informe concentra'!H181</f>
        <v>0</v>
      </c>
      <c r="I180" t="str">
        <f>+'[1]Informe concentra'!I181</f>
        <v>Otros</v>
      </c>
    </row>
    <row r="181" spans="1:9" x14ac:dyDescent="0.2">
      <c r="A181">
        <f>+'[1]Informe concentra'!A182</f>
        <v>0</v>
      </c>
      <c r="B181">
        <f>+'[1]Informe concentra'!B182</f>
        <v>0</v>
      </c>
      <c r="C181">
        <f>+'[1]Informe concentra'!C182</f>
        <v>0</v>
      </c>
      <c r="D181">
        <f>+'[1]Informe concentra'!D182</f>
        <v>0</v>
      </c>
      <c r="E181">
        <f>+'[1]Informe concentra'!E182</f>
        <v>0</v>
      </c>
      <c r="F181">
        <f>+'[1]Informe concentra'!F182</f>
        <v>0</v>
      </c>
      <c r="G181">
        <f>+'[1]Informe concentra'!G182</f>
        <v>0</v>
      </c>
      <c r="H181">
        <f>+'[1]Informe concentra'!H182</f>
        <v>0</v>
      </c>
      <c r="I181" t="str">
        <f>+'[1]Informe concentra'!I182</f>
        <v>Otros</v>
      </c>
    </row>
    <row r="182" spans="1:9" x14ac:dyDescent="0.2">
      <c r="A182">
        <f>+'[1]Informe concentra'!A183</f>
        <v>0</v>
      </c>
      <c r="B182">
        <f>+'[1]Informe concentra'!B183</f>
        <v>0</v>
      </c>
      <c r="C182">
        <f>+'[1]Informe concentra'!C183</f>
        <v>0</v>
      </c>
      <c r="D182">
        <f>+'[1]Informe concentra'!D183</f>
        <v>0</v>
      </c>
      <c r="E182">
        <f>+'[1]Informe concentra'!E183</f>
        <v>0</v>
      </c>
      <c r="F182">
        <f>+'[1]Informe concentra'!F183</f>
        <v>0</v>
      </c>
      <c r="G182">
        <f>+'[1]Informe concentra'!G183</f>
        <v>0</v>
      </c>
      <c r="H182">
        <f>+'[1]Informe concentra'!H183</f>
        <v>0</v>
      </c>
      <c r="I182" t="str">
        <f>+'[1]Informe concentra'!I183</f>
        <v>Otros</v>
      </c>
    </row>
    <row r="183" spans="1:9" x14ac:dyDescent="0.2">
      <c r="A183">
        <f>+'[1]Informe concentra'!A184</f>
        <v>0</v>
      </c>
      <c r="B183">
        <f>+'[1]Informe concentra'!B184</f>
        <v>0</v>
      </c>
      <c r="C183">
        <f>+'[1]Informe concentra'!C184</f>
        <v>0</v>
      </c>
      <c r="D183">
        <f>+'[1]Informe concentra'!D184</f>
        <v>0</v>
      </c>
      <c r="E183">
        <f>+'[1]Informe concentra'!E184</f>
        <v>0</v>
      </c>
      <c r="F183">
        <f>+'[1]Informe concentra'!F184</f>
        <v>0</v>
      </c>
      <c r="G183">
        <f>+'[1]Informe concentra'!G184</f>
        <v>0</v>
      </c>
      <c r="H183">
        <f>+'[1]Informe concentra'!H184</f>
        <v>0</v>
      </c>
      <c r="I183" t="str">
        <f>+'[1]Informe concentra'!I184</f>
        <v>Otros</v>
      </c>
    </row>
    <row r="184" spans="1:9" x14ac:dyDescent="0.2">
      <c r="A184">
        <f>+'[1]Informe concentra'!A185</f>
        <v>0</v>
      </c>
      <c r="B184">
        <f>+'[1]Informe concentra'!B185</f>
        <v>0</v>
      </c>
      <c r="C184">
        <f>+'[1]Informe concentra'!C185</f>
        <v>0</v>
      </c>
      <c r="D184">
        <f>+'[1]Informe concentra'!D185</f>
        <v>0</v>
      </c>
      <c r="E184">
        <f>+'[1]Informe concentra'!E185</f>
        <v>0</v>
      </c>
      <c r="F184">
        <f>+'[1]Informe concentra'!F185</f>
        <v>0</v>
      </c>
      <c r="G184">
        <f>+'[1]Informe concentra'!G185</f>
        <v>0</v>
      </c>
      <c r="H184">
        <f>+'[1]Informe concentra'!H185</f>
        <v>0</v>
      </c>
      <c r="I184" t="str">
        <f>+'[1]Informe concentra'!I185</f>
        <v>Otros</v>
      </c>
    </row>
    <row r="185" spans="1:9" x14ac:dyDescent="0.2">
      <c r="A185">
        <f>+'[1]Informe concentra'!A186</f>
        <v>0</v>
      </c>
      <c r="B185">
        <f>+'[1]Informe concentra'!B186</f>
        <v>0</v>
      </c>
      <c r="C185">
        <f>+'[1]Informe concentra'!C186</f>
        <v>0</v>
      </c>
      <c r="D185">
        <f>+'[1]Informe concentra'!D186</f>
        <v>0</v>
      </c>
      <c r="E185">
        <f>+'[1]Informe concentra'!E186</f>
        <v>0</v>
      </c>
      <c r="F185">
        <f>+'[1]Informe concentra'!F186</f>
        <v>0</v>
      </c>
      <c r="G185">
        <f>+'[1]Informe concentra'!G186</f>
        <v>0</v>
      </c>
      <c r="H185">
        <f>+'[1]Informe concentra'!H186</f>
        <v>0</v>
      </c>
      <c r="I185" t="str">
        <f>+'[1]Informe concentra'!I186</f>
        <v>Otros</v>
      </c>
    </row>
    <row r="186" spans="1:9" x14ac:dyDescent="0.2">
      <c r="A186">
        <f>+'[1]Informe concentra'!A187</f>
        <v>0</v>
      </c>
      <c r="B186">
        <f>+'[1]Informe concentra'!B187</f>
        <v>0</v>
      </c>
      <c r="C186">
        <f>+'[1]Informe concentra'!C187</f>
        <v>0</v>
      </c>
      <c r="D186">
        <f>+'[1]Informe concentra'!D187</f>
        <v>0</v>
      </c>
      <c r="E186">
        <f>+'[1]Informe concentra'!E187</f>
        <v>0</v>
      </c>
      <c r="F186">
        <f>+'[1]Informe concentra'!F187</f>
        <v>0</v>
      </c>
      <c r="G186">
        <f>+'[1]Informe concentra'!G187</f>
        <v>0</v>
      </c>
      <c r="H186">
        <f>+'[1]Informe concentra'!H187</f>
        <v>0</v>
      </c>
      <c r="I186" t="str">
        <f>+'[1]Informe concentra'!I187</f>
        <v>Otros</v>
      </c>
    </row>
    <row r="187" spans="1:9" x14ac:dyDescent="0.2">
      <c r="A187">
        <f>+'[1]Informe concentra'!A188</f>
        <v>0</v>
      </c>
      <c r="B187">
        <f>+'[1]Informe concentra'!B188</f>
        <v>0</v>
      </c>
      <c r="C187">
        <f>+'[1]Informe concentra'!C188</f>
        <v>0</v>
      </c>
      <c r="D187">
        <f>+'[1]Informe concentra'!D188</f>
        <v>0</v>
      </c>
      <c r="E187">
        <f>+'[1]Informe concentra'!E188</f>
        <v>0</v>
      </c>
      <c r="F187">
        <f>+'[1]Informe concentra'!F188</f>
        <v>0</v>
      </c>
      <c r="G187">
        <f>+'[1]Informe concentra'!G188</f>
        <v>0</v>
      </c>
      <c r="H187">
        <f>+'[1]Informe concentra'!H188</f>
        <v>0</v>
      </c>
      <c r="I187" t="str">
        <f>+'[1]Informe concentra'!I188</f>
        <v>Otros</v>
      </c>
    </row>
    <row r="188" spans="1:9" x14ac:dyDescent="0.2">
      <c r="A188">
        <f>+'[1]Informe concentra'!A189</f>
        <v>0</v>
      </c>
      <c r="B188">
        <f>+'[1]Informe concentra'!B189</f>
        <v>0</v>
      </c>
      <c r="C188">
        <f>+'[1]Informe concentra'!C189</f>
        <v>0</v>
      </c>
      <c r="D188">
        <f>+'[1]Informe concentra'!D189</f>
        <v>0</v>
      </c>
      <c r="E188">
        <f>+'[1]Informe concentra'!E189</f>
        <v>0</v>
      </c>
      <c r="F188">
        <f>+'[1]Informe concentra'!F189</f>
        <v>0</v>
      </c>
      <c r="G188">
        <f>+'[1]Informe concentra'!G189</f>
        <v>0</v>
      </c>
      <c r="H188">
        <f>+'[1]Informe concentra'!H189</f>
        <v>0</v>
      </c>
      <c r="I188" t="str">
        <f>+'[1]Informe concentra'!I189</f>
        <v>Otros</v>
      </c>
    </row>
    <row r="189" spans="1:9" x14ac:dyDescent="0.2">
      <c r="A189">
        <f>+'[1]Informe concentra'!A190</f>
        <v>0</v>
      </c>
      <c r="B189">
        <f>+'[1]Informe concentra'!B190</f>
        <v>0</v>
      </c>
      <c r="C189">
        <f>+'[1]Informe concentra'!C190</f>
        <v>0</v>
      </c>
      <c r="D189">
        <f>+'[1]Informe concentra'!D190</f>
        <v>0</v>
      </c>
      <c r="E189">
        <f>+'[1]Informe concentra'!E190</f>
        <v>0</v>
      </c>
      <c r="F189">
        <f>+'[1]Informe concentra'!F190</f>
        <v>0</v>
      </c>
      <c r="G189">
        <f>+'[1]Informe concentra'!G190</f>
        <v>0</v>
      </c>
      <c r="H189">
        <f>+'[1]Informe concentra'!H190</f>
        <v>0</v>
      </c>
      <c r="I189" t="str">
        <f>+'[1]Informe concentra'!I190</f>
        <v>Otros</v>
      </c>
    </row>
    <row r="190" spans="1:9" x14ac:dyDescent="0.2">
      <c r="A190">
        <f>+'[1]Informe concentra'!A191</f>
        <v>0</v>
      </c>
      <c r="B190">
        <f>+'[1]Informe concentra'!B191</f>
        <v>0</v>
      </c>
      <c r="C190">
        <f>+'[1]Informe concentra'!C191</f>
        <v>0</v>
      </c>
      <c r="D190">
        <f>+'[1]Informe concentra'!D191</f>
        <v>0</v>
      </c>
      <c r="E190">
        <f>+'[1]Informe concentra'!E191</f>
        <v>0</v>
      </c>
      <c r="F190">
        <f>+'[1]Informe concentra'!F191</f>
        <v>0</v>
      </c>
      <c r="G190">
        <f>+'[1]Informe concentra'!G191</f>
        <v>0</v>
      </c>
      <c r="H190">
        <f>+'[1]Informe concentra'!H191</f>
        <v>0</v>
      </c>
      <c r="I190" t="str">
        <f>+'[1]Informe concentra'!I191</f>
        <v>Otros</v>
      </c>
    </row>
    <row r="191" spans="1:9" x14ac:dyDescent="0.2">
      <c r="A191">
        <f>+'[1]Informe concentra'!A192</f>
        <v>0</v>
      </c>
      <c r="B191">
        <f>+'[1]Informe concentra'!B192</f>
        <v>0</v>
      </c>
      <c r="C191">
        <f>+'[1]Informe concentra'!C192</f>
        <v>0</v>
      </c>
      <c r="D191">
        <f>+'[1]Informe concentra'!D192</f>
        <v>0</v>
      </c>
      <c r="E191">
        <f>+'[1]Informe concentra'!E192</f>
        <v>0</v>
      </c>
      <c r="F191">
        <f>+'[1]Informe concentra'!F192</f>
        <v>0</v>
      </c>
      <c r="G191">
        <f>+'[1]Informe concentra'!G192</f>
        <v>0</v>
      </c>
      <c r="H191">
        <f>+'[1]Informe concentra'!H192</f>
        <v>0</v>
      </c>
      <c r="I191" t="str">
        <f>+'[1]Informe concentra'!I192</f>
        <v>Otros</v>
      </c>
    </row>
    <row r="192" spans="1:9" x14ac:dyDescent="0.2">
      <c r="A192">
        <f>+'[1]Informe concentra'!A193</f>
        <v>0</v>
      </c>
      <c r="B192">
        <f>+'[1]Informe concentra'!B193</f>
        <v>0</v>
      </c>
      <c r="C192">
        <f>+'[1]Informe concentra'!C193</f>
        <v>0</v>
      </c>
      <c r="D192">
        <f>+'[1]Informe concentra'!D193</f>
        <v>0</v>
      </c>
      <c r="E192">
        <f>+'[1]Informe concentra'!E193</f>
        <v>0</v>
      </c>
      <c r="F192">
        <f>+'[1]Informe concentra'!F193</f>
        <v>0</v>
      </c>
      <c r="G192">
        <f>+'[1]Informe concentra'!G193</f>
        <v>0</v>
      </c>
      <c r="H192">
        <f>+'[1]Informe concentra'!H193</f>
        <v>0</v>
      </c>
      <c r="I192" t="str">
        <f>+'[1]Informe concentra'!I193</f>
        <v>Otros</v>
      </c>
    </row>
    <row r="193" spans="1:9" x14ac:dyDescent="0.2">
      <c r="A193">
        <f>+'[1]Informe concentra'!A194</f>
        <v>0</v>
      </c>
      <c r="B193">
        <f>+'[1]Informe concentra'!B194</f>
        <v>0</v>
      </c>
      <c r="C193">
        <f>+'[1]Informe concentra'!C194</f>
        <v>0</v>
      </c>
      <c r="D193">
        <f>+'[1]Informe concentra'!D194</f>
        <v>0</v>
      </c>
      <c r="E193">
        <f>+'[1]Informe concentra'!E194</f>
        <v>0</v>
      </c>
      <c r="F193">
        <f>+'[1]Informe concentra'!F194</f>
        <v>0</v>
      </c>
      <c r="G193">
        <f>+'[1]Informe concentra'!G194</f>
        <v>0</v>
      </c>
      <c r="H193">
        <f>+'[1]Informe concentra'!H194</f>
        <v>0</v>
      </c>
      <c r="I193" t="str">
        <f>+'[1]Informe concentra'!I194</f>
        <v>Otros</v>
      </c>
    </row>
    <row r="194" spans="1:9" x14ac:dyDescent="0.2">
      <c r="A194">
        <f>+'[1]Informe concentra'!A195</f>
        <v>0</v>
      </c>
      <c r="B194">
        <f>+'[1]Informe concentra'!B195</f>
        <v>0</v>
      </c>
      <c r="C194">
        <f>+'[1]Informe concentra'!C195</f>
        <v>0</v>
      </c>
      <c r="D194">
        <f>+'[1]Informe concentra'!D195</f>
        <v>0</v>
      </c>
      <c r="E194">
        <f>+'[1]Informe concentra'!E195</f>
        <v>0</v>
      </c>
      <c r="F194">
        <f>+'[1]Informe concentra'!F195</f>
        <v>0</v>
      </c>
      <c r="G194">
        <f>+'[1]Informe concentra'!G195</f>
        <v>0</v>
      </c>
      <c r="H194">
        <f>+'[1]Informe concentra'!H195</f>
        <v>0</v>
      </c>
      <c r="I194" t="str">
        <f>+'[1]Informe concentra'!I195</f>
        <v>Otros</v>
      </c>
    </row>
    <row r="195" spans="1:9" x14ac:dyDescent="0.2">
      <c r="A195">
        <f>+'[1]Informe concentra'!A196</f>
        <v>0</v>
      </c>
      <c r="B195">
        <f>+'[1]Informe concentra'!B196</f>
        <v>0</v>
      </c>
      <c r="C195">
        <f>+'[1]Informe concentra'!C196</f>
        <v>0</v>
      </c>
      <c r="D195">
        <f>+'[1]Informe concentra'!D196</f>
        <v>0</v>
      </c>
      <c r="E195">
        <f>+'[1]Informe concentra'!E196</f>
        <v>0</v>
      </c>
      <c r="F195">
        <f>+'[1]Informe concentra'!F196</f>
        <v>0</v>
      </c>
      <c r="G195">
        <f>+'[1]Informe concentra'!G196</f>
        <v>0</v>
      </c>
      <c r="H195">
        <f>+'[1]Informe concentra'!H196</f>
        <v>0</v>
      </c>
      <c r="I195" t="str">
        <f>+'[1]Informe concentra'!I196</f>
        <v>Otros</v>
      </c>
    </row>
    <row r="196" spans="1:9" x14ac:dyDescent="0.2">
      <c r="A196">
        <f>+'[1]Informe concentra'!A197</f>
        <v>0</v>
      </c>
      <c r="B196">
        <f>+'[1]Informe concentra'!B197</f>
        <v>0</v>
      </c>
      <c r="C196">
        <f>+'[1]Informe concentra'!C197</f>
        <v>0</v>
      </c>
      <c r="D196">
        <f>+'[1]Informe concentra'!D197</f>
        <v>0</v>
      </c>
      <c r="E196">
        <f>+'[1]Informe concentra'!E197</f>
        <v>0</v>
      </c>
      <c r="F196">
        <f>+'[1]Informe concentra'!F197</f>
        <v>0</v>
      </c>
      <c r="G196">
        <f>+'[1]Informe concentra'!G197</f>
        <v>0</v>
      </c>
      <c r="H196">
        <f>+'[1]Informe concentra'!H197</f>
        <v>0</v>
      </c>
      <c r="I196" t="str">
        <f>+'[1]Informe concentra'!I197</f>
        <v>Otros</v>
      </c>
    </row>
    <row r="197" spans="1:9" x14ac:dyDescent="0.2">
      <c r="A197">
        <f>+'[1]Informe concentra'!A198</f>
        <v>0</v>
      </c>
      <c r="B197">
        <f>+'[1]Informe concentra'!B198</f>
        <v>0</v>
      </c>
      <c r="C197">
        <f>+'[1]Informe concentra'!C198</f>
        <v>0</v>
      </c>
      <c r="D197">
        <f>+'[1]Informe concentra'!D198</f>
        <v>0</v>
      </c>
      <c r="E197">
        <f>+'[1]Informe concentra'!E198</f>
        <v>0</v>
      </c>
      <c r="F197">
        <f>+'[1]Informe concentra'!F198</f>
        <v>0</v>
      </c>
      <c r="G197">
        <f>+'[1]Informe concentra'!G198</f>
        <v>0</v>
      </c>
      <c r="H197">
        <f>+'[1]Informe concentra'!H198</f>
        <v>0</v>
      </c>
      <c r="I197" t="str">
        <f>+'[1]Informe concentra'!I198</f>
        <v>Otros</v>
      </c>
    </row>
    <row r="198" spans="1:9" x14ac:dyDescent="0.2">
      <c r="A198">
        <f>+'[1]Informe concentra'!A199</f>
        <v>0</v>
      </c>
      <c r="B198">
        <f>+'[1]Informe concentra'!B199</f>
        <v>0</v>
      </c>
      <c r="C198">
        <f>+'[1]Informe concentra'!C199</f>
        <v>0</v>
      </c>
      <c r="D198">
        <f>+'[1]Informe concentra'!D199</f>
        <v>0</v>
      </c>
      <c r="E198">
        <f>+'[1]Informe concentra'!E199</f>
        <v>0</v>
      </c>
      <c r="F198">
        <f>+'[1]Informe concentra'!F199</f>
        <v>0</v>
      </c>
      <c r="G198">
        <f>+'[1]Informe concentra'!G199</f>
        <v>0</v>
      </c>
      <c r="H198">
        <f>+'[1]Informe concentra'!H199</f>
        <v>0</v>
      </c>
      <c r="I198" t="str">
        <f>+'[1]Informe concentra'!I199</f>
        <v>Otros</v>
      </c>
    </row>
    <row r="199" spans="1:9" x14ac:dyDescent="0.2">
      <c r="A199">
        <f>+'[1]Informe concentra'!A200</f>
        <v>0</v>
      </c>
      <c r="B199">
        <f>+'[1]Informe concentra'!B200</f>
        <v>0</v>
      </c>
      <c r="C199">
        <f>+'[1]Informe concentra'!C200</f>
        <v>0</v>
      </c>
      <c r="D199">
        <f>+'[1]Informe concentra'!D200</f>
        <v>0</v>
      </c>
      <c r="E199">
        <f>+'[1]Informe concentra'!E200</f>
        <v>0</v>
      </c>
      <c r="F199">
        <f>+'[1]Informe concentra'!F200</f>
        <v>0</v>
      </c>
      <c r="G199">
        <f>+'[1]Informe concentra'!G200</f>
        <v>0</v>
      </c>
      <c r="H199">
        <f>+'[1]Informe concentra'!H200</f>
        <v>0</v>
      </c>
      <c r="I199" t="str">
        <f>+'[1]Informe concentra'!I200</f>
        <v>Otros</v>
      </c>
    </row>
    <row r="200" spans="1:9" x14ac:dyDescent="0.2">
      <c r="A200">
        <f>+'[1]Informe concentra'!A201</f>
        <v>0</v>
      </c>
      <c r="B200">
        <f>+'[1]Informe concentra'!B201</f>
        <v>0</v>
      </c>
      <c r="C200">
        <f>+'[1]Informe concentra'!C201</f>
        <v>0</v>
      </c>
      <c r="D200">
        <f>+'[1]Informe concentra'!D201</f>
        <v>0</v>
      </c>
      <c r="E200">
        <f>+'[1]Informe concentra'!E201</f>
        <v>0</v>
      </c>
      <c r="F200">
        <f>+'[1]Informe concentra'!F201</f>
        <v>0</v>
      </c>
      <c r="G200">
        <f>+'[1]Informe concentra'!G201</f>
        <v>0</v>
      </c>
      <c r="H200">
        <f>+'[1]Informe concentra'!H201</f>
        <v>0</v>
      </c>
      <c r="I200" t="str">
        <f>+'[1]Informe concentra'!I201</f>
        <v>Otros</v>
      </c>
    </row>
    <row r="201" spans="1:9" x14ac:dyDescent="0.2">
      <c r="A201">
        <f>+'[1]Informe concentra'!A202</f>
        <v>0</v>
      </c>
      <c r="B201">
        <f>+'[1]Informe concentra'!B202</f>
        <v>0</v>
      </c>
      <c r="C201">
        <f>+'[1]Informe concentra'!C202</f>
        <v>0</v>
      </c>
      <c r="D201">
        <f>+'[1]Informe concentra'!D202</f>
        <v>0</v>
      </c>
      <c r="E201">
        <f>+'[1]Informe concentra'!E202</f>
        <v>0</v>
      </c>
      <c r="F201">
        <f>+'[1]Informe concentra'!F202</f>
        <v>0</v>
      </c>
      <c r="G201">
        <f>+'[1]Informe concentra'!G202</f>
        <v>0</v>
      </c>
      <c r="H201">
        <f>+'[1]Informe concentra'!H202</f>
        <v>0</v>
      </c>
      <c r="I201" t="str">
        <f>+'[1]Informe concentra'!I202</f>
        <v>Otros</v>
      </c>
    </row>
    <row r="202" spans="1:9" x14ac:dyDescent="0.2">
      <c r="A202">
        <f>+'[1]Informe concentra'!A203</f>
        <v>0</v>
      </c>
      <c r="B202">
        <f>+'[1]Informe concentra'!B203</f>
        <v>0</v>
      </c>
      <c r="C202">
        <f>+'[1]Informe concentra'!C203</f>
        <v>0</v>
      </c>
      <c r="D202">
        <f>+'[1]Informe concentra'!D203</f>
        <v>0</v>
      </c>
      <c r="E202">
        <f>+'[1]Informe concentra'!E203</f>
        <v>0</v>
      </c>
      <c r="F202">
        <f>+'[1]Informe concentra'!F203</f>
        <v>0</v>
      </c>
      <c r="G202">
        <f>+'[1]Informe concentra'!G203</f>
        <v>0</v>
      </c>
      <c r="H202">
        <f>+'[1]Informe concentra'!H203</f>
        <v>0</v>
      </c>
      <c r="I202" t="str">
        <f>+'[1]Informe concentra'!I203</f>
        <v>Otros</v>
      </c>
    </row>
    <row r="203" spans="1:9" x14ac:dyDescent="0.2">
      <c r="A203">
        <f>+'[1]Informe concentra'!A204</f>
        <v>0</v>
      </c>
      <c r="B203">
        <f>+'[1]Informe concentra'!B204</f>
        <v>0</v>
      </c>
      <c r="C203">
        <f>+'[1]Informe concentra'!C204</f>
        <v>0</v>
      </c>
      <c r="D203">
        <f>+'[1]Informe concentra'!D204</f>
        <v>0</v>
      </c>
      <c r="E203">
        <f>+'[1]Informe concentra'!E204</f>
        <v>0</v>
      </c>
      <c r="F203">
        <f>+'[1]Informe concentra'!F204</f>
        <v>0</v>
      </c>
      <c r="G203">
        <f>+'[1]Informe concentra'!G204</f>
        <v>0</v>
      </c>
      <c r="H203">
        <f>+'[1]Informe concentra'!H204</f>
        <v>0</v>
      </c>
      <c r="I203" t="str">
        <f>+'[1]Informe concentra'!I204</f>
        <v>Otros</v>
      </c>
    </row>
    <row r="204" spans="1:9" x14ac:dyDescent="0.2">
      <c r="A204">
        <f>+'[1]Informe concentra'!A205</f>
        <v>0</v>
      </c>
      <c r="B204">
        <f>+'[1]Informe concentra'!B205</f>
        <v>0</v>
      </c>
      <c r="C204">
        <f>+'[1]Informe concentra'!C205</f>
        <v>0</v>
      </c>
      <c r="D204">
        <f>+'[1]Informe concentra'!D205</f>
        <v>0</v>
      </c>
      <c r="E204">
        <f>+'[1]Informe concentra'!E205</f>
        <v>0</v>
      </c>
      <c r="F204">
        <f>+'[1]Informe concentra'!F205</f>
        <v>0</v>
      </c>
      <c r="G204">
        <f>+'[1]Informe concentra'!G205</f>
        <v>0</v>
      </c>
      <c r="H204">
        <f>+'[1]Informe concentra'!H205</f>
        <v>0</v>
      </c>
      <c r="I204" t="str">
        <f>+'[1]Informe concentra'!I205</f>
        <v>Otros</v>
      </c>
    </row>
    <row r="205" spans="1:9" x14ac:dyDescent="0.2">
      <c r="A205">
        <f>+'[1]Informe concentra'!A206</f>
        <v>0</v>
      </c>
      <c r="B205">
        <f>+'[1]Informe concentra'!B206</f>
        <v>0</v>
      </c>
      <c r="C205">
        <f>+'[1]Informe concentra'!C206</f>
        <v>0</v>
      </c>
      <c r="D205">
        <f>+'[1]Informe concentra'!D206</f>
        <v>0</v>
      </c>
      <c r="E205">
        <f>+'[1]Informe concentra'!E206</f>
        <v>0</v>
      </c>
      <c r="F205">
        <f>+'[1]Informe concentra'!F206</f>
        <v>0</v>
      </c>
      <c r="G205">
        <f>+'[1]Informe concentra'!G206</f>
        <v>0</v>
      </c>
      <c r="H205">
        <f>+'[1]Informe concentra'!H206</f>
        <v>0</v>
      </c>
      <c r="I205" t="str">
        <f>+'[1]Informe concentra'!I206</f>
        <v>Otros</v>
      </c>
    </row>
    <row r="206" spans="1:9" x14ac:dyDescent="0.2">
      <c r="A206">
        <f>+'[1]Informe concentra'!A207</f>
        <v>0</v>
      </c>
      <c r="B206">
        <f>+'[1]Informe concentra'!B207</f>
        <v>0</v>
      </c>
      <c r="C206">
        <f>+'[1]Informe concentra'!C207</f>
        <v>0</v>
      </c>
      <c r="D206">
        <f>+'[1]Informe concentra'!D207</f>
        <v>0</v>
      </c>
      <c r="E206">
        <f>+'[1]Informe concentra'!E207</f>
        <v>0</v>
      </c>
      <c r="F206">
        <f>+'[1]Informe concentra'!F207</f>
        <v>0</v>
      </c>
      <c r="G206">
        <f>+'[1]Informe concentra'!G207</f>
        <v>0</v>
      </c>
      <c r="H206">
        <f>+'[1]Informe concentra'!H207</f>
        <v>0</v>
      </c>
      <c r="I206" t="str">
        <f>+'[1]Informe concentra'!I207</f>
        <v>Otros</v>
      </c>
    </row>
    <row r="207" spans="1:9" x14ac:dyDescent="0.2">
      <c r="A207">
        <f>+'[1]Informe concentra'!A208</f>
        <v>0</v>
      </c>
      <c r="B207">
        <f>+'[1]Informe concentra'!B208</f>
        <v>0</v>
      </c>
      <c r="C207">
        <f>+'[1]Informe concentra'!C208</f>
        <v>0</v>
      </c>
      <c r="D207">
        <f>+'[1]Informe concentra'!D208</f>
        <v>0</v>
      </c>
      <c r="E207">
        <f>+'[1]Informe concentra'!E208</f>
        <v>0</v>
      </c>
      <c r="F207">
        <f>+'[1]Informe concentra'!F208</f>
        <v>0</v>
      </c>
      <c r="G207">
        <f>+'[1]Informe concentra'!G208</f>
        <v>0</v>
      </c>
      <c r="H207">
        <f>+'[1]Informe concentra'!H208</f>
        <v>0</v>
      </c>
      <c r="I207" t="str">
        <f>+'[1]Informe concentra'!I208</f>
        <v>Otros</v>
      </c>
    </row>
    <row r="208" spans="1:9" x14ac:dyDescent="0.2">
      <c r="A208">
        <f>+'[1]Informe concentra'!A209</f>
        <v>0</v>
      </c>
      <c r="B208">
        <f>+'[1]Informe concentra'!B209</f>
        <v>0</v>
      </c>
      <c r="C208">
        <f>+'[1]Informe concentra'!C209</f>
        <v>0</v>
      </c>
      <c r="D208">
        <f>+'[1]Informe concentra'!D209</f>
        <v>0</v>
      </c>
      <c r="E208">
        <f>+'[1]Informe concentra'!E209</f>
        <v>0</v>
      </c>
      <c r="F208">
        <f>+'[1]Informe concentra'!F209</f>
        <v>0</v>
      </c>
      <c r="G208">
        <f>+'[1]Informe concentra'!G209</f>
        <v>0</v>
      </c>
      <c r="H208">
        <f>+'[1]Informe concentra'!H209</f>
        <v>0</v>
      </c>
      <c r="I208" t="str">
        <f>+'[1]Informe concentra'!I209</f>
        <v>Otros</v>
      </c>
    </row>
    <row r="209" spans="1:9" x14ac:dyDescent="0.2">
      <c r="A209">
        <f>+'[1]Informe concentra'!A210</f>
        <v>0</v>
      </c>
      <c r="B209">
        <f>+'[1]Informe concentra'!B210</f>
        <v>0</v>
      </c>
      <c r="C209">
        <f>+'[1]Informe concentra'!C210</f>
        <v>0</v>
      </c>
      <c r="D209">
        <f>+'[1]Informe concentra'!D210</f>
        <v>0</v>
      </c>
      <c r="E209">
        <f>+'[1]Informe concentra'!E210</f>
        <v>0</v>
      </c>
      <c r="F209">
        <f>+'[1]Informe concentra'!F210</f>
        <v>0</v>
      </c>
      <c r="G209">
        <f>+'[1]Informe concentra'!G210</f>
        <v>0</v>
      </c>
      <c r="H209">
        <f>+'[1]Informe concentra'!H210</f>
        <v>0</v>
      </c>
      <c r="I209" t="str">
        <f>+'[1]Informe concentra'!I210</f>
        <v>Otros</v>
      </c>
    </row>
    <row r="210" spans="1:9" x14ac:dyDescent="0.2">
      <c r="A210">
        <f>+'[1]Informe concentra'!A211</f>
        <v>0</v>
      </c>
      <c r="B210">
        <f>+'[1]Informe concentra'!B211</f>
        <v>0</v>
      </c>
      <c r="C210">
        <f>+'[1]Informe concentra'!C211</f>
        <v>0</v>
      </c>
      <c r="D210">
        <f>+'[1]Informe concentra'!D211</f>
        <v>0</v>
      </c>
      <c r="E210">
        <f>+'[1]Informe concentra'!E211</f>
        <v>0</v>
      </c>
      <c r="F210">
        <f>+'[1]Informe concentra'!F211</f>
        <v>0</v>
      </c>
      <c r="G210">
        <f>+'[1]Informe concentra'!G211</f>
        <v>0</v>
      </c>
      <c r="H210">
        <f>+'[1]Informe concentra'!H211</f>
        <v>0</v>
      </c>
      <c r="I210" t="str">
        <f>+'[1]Informe concentra'!I211</f>
        <v>Otros</v>
      </c>
    </row>
    <row r="211" spans="1:9" x14ac:dyDescent="0.2">
      <c r="A211">
        <f>+'[1]Informe concentra'!A212</f>
        <v>0</v>
      </c>
      <c r="B211">
        <f>+'[1]Informe concentra'!B212</f>
        <v>0</v>
      </c>
      <c r="C211">
        <f>+'[1]Informe concentra'!C212</f>
        <v>0</v>
      </c>
      <c r="D211">
        <f>+'[1]Informe concentra'!D212</f>
        <v>0</v>
      </c>
      <c r="E211">
        <f>+'[1]Informe concentra'!E212</f>
        <v>0</v>
      </c>
      <c r="F211">
        <f>+'[1]Informe concentra'!F212</f>
        <v>0</v>
      </c>
      <c r="G211">
        <f>+'[1]Informe concentra'!G212</f>
        <v>0</v>
      </c>
      <c r="H211">
        <f>+'[1]Informe concentra'!H212</f>
        <v>0</v>
      </c>
      <c r="I211" t="str">
        <f>+'[1]Informe concentra'!I212</f>
        <v>Otros</v>
      </c>
    </row>
    <row r="212" spans="1:9" x14ac:dyDescent="0.2">
      <c r="A212">
        <f>+'[1]Informe concentra'!A213</f>
        <v>0</v>
      </c>
      <c r="B212">
        <f>+'[1]Informe concentra'!B213</f>
        <v>0</v>
      </c>
      <c r="C212">
        <f>+'[1]Informe concentra'!C213</f>
        <v>0</v>
      </c>
      <c r="D212">
        <f>+'[1]Informe concentra'!D213</f>
        <v>0</v>
      </c>
      <c r="E212">
        <f>+'[1]Informe concentra'!E213</f>
        <v>0</v>
      </c>
      <c r="F212">
        <f>+'[1]Informe concentra'!F213</f>
        <v>0</v>
      </c>
      <c r="G212">
        <f>+'[1]Informe concentra'!G213</f>
        <v>0</v>
      </c>
      <c r="H212">
        <f>+'[1]Informe concentra'!H213</f>
        <v>0</v>
      </c>
      <c r="I212" t="str">
        <f>+'[1]Informe concentra'!I213</f>
        <v>Otros</v>
      </c>
    </row>
    <row r="213" spans="1:9" x14ac:dyDescent="0.2">
      <c r="A213">
        <f>+'[1]Informe concentra'!A214</f>
        <v>0</v>
      </c>
      <c r="B213">
        <f>+'[1]Informe concentra'!B214</f>
        <v>0</v>
      </c>
      <c r="C213">
        <f>+'[1]Informe concentra'!C214</f>
        <v>0</v>
      </c>
      <c r="D213">
        <f>+'[1]Informe concentra'!D214</f>
        <v>0</v>
      </c>
      <c r="E213">
        <f>+'[1]Informe concentra'!E214</f>
        <v>0</v>
      </c>
      <c r="F213">
        <f>+'[1]Informe concentra'!F214</f>
        <v>0</v>
      </c>
      <c r="G213">
        <f>+'[1]Informe concentra'!G214</f>
        <v>0</v>
      </c>
      <c r="H213">
        <f>+'[1]Informe concentra'!H214</f>
        <v>0</v>
      </c>
      <c r="I213" t="str">
        <f>+'[1]Informe concentra'!I214</f>
        <v>Otros</v>
      </c>
    </row>
    <row r="214" spans="1:9" x14ac:dyDescent="0.2">
      <c r="A214">
        <f>+'[1]Informe concentra'!A215</f>
        <v>0</v>
      </c>
      <c r="B214">
        <f>+'[1]Informe concentra'!B215</f>
        <v>0</v>
      </c>
      <c r="C214">
        <f>+'[1]Informe concentra'!C215</f>
        <v>0</v>
      </c>
      <c r="D214">
        <f>+'[1]Informe concentra'!D215</f>
        <v>0</v>
      </c>
      <c r="E214">
        <f>+'[1]Informe concentra'!E215</f>
        <v>0</v>
      </c>
      <c r="F214">
        <f>+'[1]Informe concentra'!F215</f>
        <v>0</v>
      </c>
      <c r="G214">
        <f>+'[1]Informe concentra'!G215</f>
        <v>0</v>
      </c>
      <c r="H214">
        <f>+'[1]Informe concentra'!H215</f>
        <v>0</v>
      </c>
      <c r="I214" t="str">
        <f>+'[1]Informe concentra'!I215</f>
        <v>Otros</v>
      </c>
    </row>
    <row r="215" spans="1:9" x14ac:dyDescent="0.2">
      <c r="A215">
        <f>+'[1]Informe concentra'!A216</f>
        <v>0</v>
      </c>
      <c r="B215">
        <f>+'[1]Informe concentra'!B216</f>
        <v>0</v>
      </c>
      <c r="C215">
        <f>+'[1]Informe concentra'!C216</f>
        <v>0</v>
      </c>
      <c r="D215">
        <f>+'[1]Informe concentra'!D216</f>
        <v>0</v>
      </c>
      <c r="E215">
        <f>+'[1]Informe concentra'!E216</f>
        <v>0</v>
      </c>
      <c r="F215">
        <f>+'[1]Informe concentra'!F216</f>
        <v>0</v>
      </c>
      <c r="G215">
        <f>+'[1]Informe concentra'!G216</f>
        <v>0</v>
      </c>
      <c r="H215">
        <f>+'[1]Informe concentra'!H216</f>
        <v>0</v>
      </c>
      <c r="I215" t="str">
        <f>+'[1]Informe concentra'!I216</f>
        <v>Otros</v>
      </c>
    </row>
    <row r="216" spans="1:9" x14ac:dyDescent="0.2">
      <c r="A216">
        <f>+'[1]Informe concentra'!A217</f>
        <v>0</v>
      </c>
      <c r="B216">
        <f>+'[1]Informe concentra'!B217</f>
        <v>0</v>
      </c>
      <c r="C216">
        <f>+'[1]Informe concentra'!C217</f>
        <v>0</v>
      </c>
      <c r="D216">
        <f>+'[1]Informe concentra'!D217</f>
        <v>0</v>
      </c>
      <c r="E216">
        <f>+'[1]Informe concentra'!E217</f>
        <v>0</v>
      </c>
      <c r="F216">
        <f>+'[1]Informe concentra'!F217</f>
        <v>0</v>
      </c>
      <c r="G216">
        <f>+'[1]Informe concentra'!G217</f>
        <v>0</v>
      </c>
      <c r="H216">
        <f>+'[1]Informe concentra'!H217</f>
        <v>0</v>
      </c>
      <c r="I216" t="str">
        <f>+'[1]Informe concentra'!I217</f>
        <v>Otros</v>
      </c>
    </row>
    <row r="217" spans="1:9" x14ac:dyDescent="0.2">
      <c r="A217">
        <f>+'[1]Informe concentra'!A218</f>
        <v>0</v>
      </c>
      <c r="B217">
        <f>+'[1]Informe concentra'!B218</f>
        <v>0</v>
      </c>
      <c r="C217">
        <f>+'[1]Informe concentra'!C218</f>
        <v>0</v>
      </c>
      <c r="D217">
        <f>+'[1]Informe concentra'!D218</f>
        <v>0</v>
      </c>
      <c r="E217">
        <f>+'[1]Informe concentra'!E218</f>
        <v>0</v>
      </c>
      <c r="F217">
        <f>+'[1]Informe concentra'!F218</f>
        <v>0</v>
      </c>
      <c r="G217">
        <f>+'[1]Informe concentra'!G218</f>
        <v>0</v>
      </c>
      <c r="H217">
        <f>+'[1]Informe concentra'!H218</f>
        <v>0</v>
      </c>
      <c r="I217" t="str">
        <f>+'[1]Informe concentra'!I218</f>
        <v>Otros</v>
      </c>
    </row>
    <row r="218" spans="1:9" x14ac:dyDescent="0.2">
      <c r="A218">
        <f>+'[1]Informe concentra'!A219</f>
        <v>0</v>
      </c>
      <c r="B218">
        <f>+'[1]Informe concentra'!B219</f>
        <v>0</v>
      </c>
      <c r="C218">
        <f>+'[1]Informe concentra'!C219</f>
        <v>0</v>
      </c>
      <c r="D218">
        <f>+'[1]Informe concentra'!D219</f>
        <v>0</v>
      </c>
      <c r="E218">
        <f>+'[1]Informe concentra'!E219</f>
        <v>0</v>
      </c>
      <c r="F218">
        <f>+'[1]Informe concentra'!F219</f>
        <v>0</v>
      </c>
      <c r="G218">
        <f>+'[1]Informe concentra'!G219</f>
        <v>0</v>
      </c>
      <c r="H218">
        <f>+'[1]Informe concentra'!H219</f>
        <v>0</v>
      </c>
      <c r="I218" t="str">
        <f>+'[1]Informe concentra'!I219</f>
        <v>Otros</v>
      </c>
    </row>
    <row r="219" spans="1:9" x14ac:dyDescent="0.2">
      <c r="A219">
        <f>+'[1]Informe concentra'!A220</f>
        <v>0</v>
      </c>
      <c r="B219">
        <f>+'[1]Informe concentra'!B220</f>
        <v>0</v>
      </c>
      <c r="C219">
        <f>+'[1]Informe concentra'!C220</f>
        <v>0</v>
      </c>
      <c r="D219">
        <f>+'[1]Informe concentra'!D220</f>
        <v>0</v>
      </c>
      <c r="E219">
        <f>+'[1]Informe concentra'!E220</f>
        <v>0</v>
      </c>
      <c r="F219">
        <f>+'[1]Informe concentra'!F220</f>
        <v>0</v>
      </c>
      <c r="G219">
        <f>+'[1]Informe concentra'!G220</f>
        <v>0</v>
      </c>
      <c r="H219">
        <f>+'[1]Informe concentra'!H220</f>
        <v>0</v>
      </c>
      <c r="I219" t="str">
        <f>+'[1]Informe concentra'!I220</f>
        <v>Otros</v>
      </c>
    </row>
    <row r="220" spans="1:9" x14ac:dyDescent="0.2">
      <c r="A220">
        <f>+'[1]Informe concentra'!A221</f>
        <v>0</v>
      </c>
      <c r="B220">
        <f>+'[1]Informe concentra'!B221</f>
        <v>0</v>
      </c>
      <c r="C220">
        <f>+'[1]Informe concentra'!C221</f>
        <v>0</v>
      </c>
      <c r="D220">
        <f>+'[1]Informe concentra'!D221</f>
        <v>0</v>
      </c>
      <c r="E220">
        <f>+'[1]Informe concentra'!E221</f>
        <v>0</v>
      </c>
      <c r="F220">
        <f>+'[1]Informe concentra'!F221</f>
        <v>0</v>
      </c>
      <c r="G220">
        <f>+'[1]Informe concentra'!G221</f>
        <v>0</v>
      </c>
      <c r="H220">
        <f>+'[1]Informe concentra'!H221</f>
        <v>0</v>
      </c>
      <c r="I220" t="str">
        <f>+'[1]Informe concentra'!I221</f>
        <v>Otros</v>
      </c>
    </row>
    <row r="221" spans="1:9" x14ac:dyDescent="0.2">
      <c r="A221">
        <f>+'[1]Informe concentra'!A222</f>
        <v>0</v>
      </c>
      <c r="B221">
        <f>+'[1]Informe concentra'!B222</f>
        <v>0</v>
      </c>
      <c r="C221">
        <f>+'[1]Informe concentra'!C222</f>
        <v>0</v>
      </c>
      <c r="D221">
        <f>+'[1]Informe concentra'!D222</f>
        <v>0</v>
      </c>
      <c r="E221">
        <f>+'[1]Informe concentra'!E222</f>
        <v>0</v>
      </c>
      <c r="F221">
        <f>+'[1]Informe concentra'!F222</f>
        <v>0</v>
      </c>
      <c r="G221">
        <f>+'[1]Informe concentra'!G222</f>
        <v>0</v>
      </c>
      <c r="H221">
        <f>+'[1]Informe concentra'!H222</f>
        <v>0</v>
      </c>
      <c r="I221" t="str">
        <f>+'[1]Informe concentra'!I222</f>
        <v>Otros</v>
      </c>
    </row>
    <row r="222" spans="1:9" x14ac:dyDescent="0.2">
      <c r="A222">
        <f>+'[1]Informe concentra'!A223</f>
        <v>0</v>
      </c>
      <c r="B222">
        <f>+'[1]Informe concentra'!B223</f>
        <v>0</v>
      </c>
      <c r="C222">
        <f>+'[1]Informe concentra'!C223</f>
        <v>0</v>
      </c>
      <c r="D222">
        <f>+'[1]Informe concentra'!D223</f>
        <v>0</v>
      </c>
      <c r="E222">
        <f>+'[1]Informe concentra'!E223</f>
        <v>0</v>
      </c>
      <c r="F222">
        <f>+'[1]Informe concentra'!F223</f>
        <v>0</v>
      </c>
      <c r="G222">
        <f>+'[1]Informe concentra'!G223</f>
        <v>0</v>
      </c>
      <c r="H222">
        <f>+'[1]Informe concentra'!H223</f>
        <v>0</v>
      </c>
      <c r="I222" t="str">
        <f>+'[1]Informe concentra'!I223</f>
        <v>Otros</v>
      </c>
    </row>
    <row r="223" spans="1:9" x14ac:dyDescent="0.2">
      <c r="A223">
        <f>+'[1]Informe concentra'!A224</f>
        <v>0</v>
      </c>
      <c r="B223">
        <f>+'[1]Informe concentra'!B224</f>
        <v>0</v>
      </c>
      <c r="C223">
        <f>+'[1]Informe concentra'!C224</f>
        <v>0</v>
      </c>
      <c r="D223">
        <f>+'[1]Informe concentra'!D224</f>
        <v>0</v>
      </c>
      <c r="E223">
        <f>+'[1]Informe concentra'!E224</f>
        <v>0</v>
      </c>
      <c r="F223">
        <f>+'[1]Informe concentra'!F224</f>
        <v>0</v>
      </c>
      <c r="G223">
        <f>+'[1]Informe concentra'!G224</f>
        <v>0</v>
      </c>
      <c r="H223">
        <f>+'[1]Informe concentra'!H224</f>
        <v>0</v>
      </c>
      <c r="I223" t="str">
        <f>+'[1]Informe concentra'!I224</f>
        <v>Otros</v>
      </c>
    </row>
    <row r="224" spans="1:9" x14ac:dyDescent="0.2">
      <c r="A224">
        <f>+'[1]Informe concentra'!A225</f>
        <v>0</v>
      </c>
      <c r="B224">
        <f>+'[1]Informe concentra'!B225</f>
        <v>0</v>
      </c>
      <c r="C224">
        <f>+'[1]Informe concentra'!C225</f>
        <v>0</v>
      </c>
      <c r="D224">
        <f>+'[1]Informe concentra'!D225</f>
        <v>0</v>
      </c>
      <c r="E224">
        <f>+'[1]Informe concentra'!E225</f>
        <v>0</v>
      </c>
      <c r="F224">
        <f>+'[1]Informe concentra'!F225</f>
        <v>0</v>
      </c>
      <c r="G224">
        <f>+'[1]Informe concentra'!G225</f>
        <v>0</v>
      </c>
      <c r="H224">
        <f>+'[1]Informe concentra'!H225</f>
        <v>0</v>
      </c>
      <c r="I224" t="str">
        <f>+'[1]Informe concentra'!I225</f>
        <v>Otros</v>
      </c>
    </row>
    <row r="225" spans="1:9" x14ac:dyDescent="0.2">
      <c r="A225">
        <f>+'[1]Informe concentra'!A226</f>
        <v>0</v>
      </c>
      <c r="B225">
        <f>+'[1]Informe concentra'!B226</f>
        <v>0</v>
      </c>
      <c r="C225">
        <f>+'[1]Informe concentra'!C226</f>
        <v>0</v>
      </c>
      <c r="D225">
        <f>+'[1]Informe concentra'!D226</f>
        <v>0</v>
      </c>
      <c r="E225">
        <f>+'[1]Informe concentra'!E226</f>
        <v>0</v>
      </c>
      <c r="F225">
        <f>+'[1]Informe concentra'!F226</f>
        <v>0</v>
      </c>
      <c r="G225">
        <f>+'[1]Informe concentra'!G226</f>
        <v>0</v>
      </c>
      <c r="H225">
        <f>+'[1]Informe concentra'!H226</f>
        <v>0</v>
      </c>
      <c r="I225" t="str">
        <f>+'[1]Informe concentra'!I226</f>
        <v>Otros</v>
      </c>
    </row>
    <row r="226" spans="1:9" x14ac:dyDescent="0.2">
      <c r="A226">
        <f>+'[1]Informe concentra'!A227</f>
        <v>0</v>
      </c>
      <c r="B226">
        <f>+'[1]Informe concentra'!B227</f>
        <v>0</v>
      </c>
      <c r="C226">
        <f>+'[1]Informe concentra'!C227</f>
        <v>0</v>
      </c>
      <c r="D226">
        <f>+'[1]Informe concentra'!D227</f>
        <v>0</v>
      </c>
      <c r="E226">
        <f>+'[1]Informe concentra'!E227</f>
        <v>0</v>
      </c>
      <c r="F226">
        <f>+'[1]Informe concentra'!F227</f>
        <v>0</v>
      </c>
      <c r="G226">
        <f>+'[1]Informe concentra'!G227</f>
        <v>0</v>
      </c>
      <c r="H226">
        <f>+'[1]Informe concentra'!H227</f>
        <v>0</v>
      </c>
      <c r="I226" t="str">
        <f>+'[1]Informe concentra'!I227</f>
        <v>Otros</v>
      </c>
    </row>
    <row r="227" spans="1:9" x14ac:dyDescent="0.2">
      <c r="A227">
        <f>+'[1]Informe concentra'!A228</f>
        <v>0</v>
      </c>
      <c r="B227">
        <f>+'[1]Informe concentra'!B228</f>
        <v>0</v>
      </c>
      <c r="C227">
        <f>+'[1]Informe concentra'!C228</f>
        <v>0</v>
      </c>
      <c r="D227">
        <f>+'[1]Informe concentra'!D228</f>
        <v>0</v>
      </c>
      <c r="E227">
        <f>+'[1]Informe concentra'!E228</f>
        <v>0</v>
      </c>
      <c r="F227">
        <f>+'[1]Informe concentra'!F228</f>
        <v>0</v>
      </c>
      <c r="G227">
        <f>+'[1]Informe concentra'!G228</f>
        <v>0</v>
      </c>
      <c r="H227">
        <f>+'[1]Informe concentra'!H228</f>
        <v>0</v>
      </c>
      <c r="I227" t="str">
        <f>+'[1]Informe concentra'!I228</f>
        <v>Otros</v>
      </c>
    </row>
    <row r="228" spans="1:9" x14ac:dyDescent="0.2">
      <c r="A228">
        <f>+'[1]Informe concentra'!A229</f>
        <v>0</v>
      </c>
      <c r="B228">
        <f>+'[1]Informe concentra'!B229</f>
        <v>0</v>
      </c>
      <c r="C228">
        <f>+'[1]Informe concentra'!C229</f>
        <v>0</v>
      </c>
      <c r="D228">
        <f>+'[1]Informe concentra'!D229</f>
        <v>0</v>
      </c>
      <c r="E228">
        <f>+'[1]Informe concentra'!E229</f>
        <v>0</v>
      </c>
      <c r="F228">
        <f>+'[1]Informe concentra'!F229</f>
        <v>0</v>
      </c>
      <c r="G228">
        <f>+'[1]Informe concentra'!G229</f>
        <v>0</v>
      </c>
      <c r="H228">
        <f>+'[1]Informe concentra'!H229</f>
        <v>0</v>
      </c>
      <c r="I228" t="str">
        <f>+'[1]Informe concentra'!I229</f>
        <v>Otros</v>
      </c>
    </row>
    <row r="229" spans="1:9" x14ac:dyDescent="0.2">
      <c r="A229">
        <f>+'[1]Informe concentra'!A230</f>
        <v>0</v>
      </c>
      <c r="B229">
        <f>+'[1]Informe concentra'!B230</f>
        <v>0</v>
      </c>
      <c r="C229">
        <f>+'[1]Informe concentra'!C230</f>
        <v>0</v>
      </c>
      <c r="D229">
        <f>+'[1]Informe concentra'!D230</f>
        <v>0</v>
      </c>
      <c r="E229">
        <f>+'[1]Informe concentra'!E230</f>
        <v>0</v>
      </c>
      <c r="F229">
        <f>+'[1]Informe concentra'!F230</f>
        <v>0</v>
      </c>
      <c r="G229">
        <f>+'[1]Informe concentra'!G230</f>
        <v>0</v>
      </c>
      <c r="H229">
        <f>+'[1]Informe concentra'!H230</f>
        <v>0</v>
      </c>
      <c r="I229" t="str">
        <f>+'[1]Informe concentra'!I230</f>
        <v>Otros</v>
      </c>
    </row>
    <row r="230" spans="1:9" x14ac:dyDescent="0.2">
      <c r="A230">
        <f>+'[1]Informe concentra'!A231</f>
        <v>0</v>
      </c>
      <c r="B230">
        <f>+'[1]Informe concentra'!B231</f>
        <v>0</v>
      </c>
      <c r="C230">
        <f>+'[1]Informe concentra'!C231</f>
        <v>0</v>
      </c>
      <c r="D230">
        <f>+'[1]Informe concentra'!D231</f>
        <v>0</v>
      </c>
      <c r="E230">
        <f>+'[1]Informe concentra'!E231</f>
        <v>0</v>
      </c>
      <c r="F230">
        <f>+'[1]Informe concentra'!F231</f>
        <v>0</v>
      </c>
      <c r="G230">
        <f>+'[1]Informe concentra'!G231</f>
        <v>0</v>
      </c>
      <c r="H230">
        <f>+'[1]Informe concentra'!H231</f>
        <v>0</v>
      </c>
      <c r="I230" t="str">
        <f>+'[1]Informe concentra'!I231</f>
        <v>Otros</v>
      </c>
    </row>
    <row r="231" spans="1:9" x14ac:dyDescent="0.2">
      <c r="A231">
        <f>+'[1]Informe concentra'!A232</f>
        <v>0</v>
      </c>
      <c r="B231">
        <f>+'[1]Informe concentra'!B232</f>
        <v>0</v>
      </c>
      <c r="C231">
        <f>+'[1]Informe concentra'!C232</f>
        <v>0</v>
      </c>
      <c r="D231">
        <f>+'[1]Informe concentra'!D232</f>
        <v>0</v>
      </c>
      <c r="E231">
        <f>+'[1]Informe concentra'!E232</f>
        <v>0</v>
      </c>
      <c r="F231">
        <f>+'[1]Informe concentra'!F232</f>
        <v>0</v>
      </c>
      <c r="G231">
        <f>+'[1]Informe concentra'!G232</f>
        <v>0</v>
      </c>
      <c r="H231">
        <f>+'[1]Informe concentra'!H232</f>
        <v>0</v>
      </c>
      <c r="I231" t="str">
        <f>+'[1]Informe concentra'!I232</f>
        <v>Otros</v>
      </c>
    </row>
    <row r="232" spans="1:9" x14ac:dyDescent="0.2">
      <c r="A232">
        <f>+'[1]Informe concentra'!A233</f>
        <v>0</v>
      </c>
      <c r="B232">
        <f>+'[1]Informe concentra'!B233</f>
        <v>0</v>
      </c>
      <c r="C232">
        <f>+'[1]Informe concentra'!C233</f>
        <v>0</v>
      </c>
      <c r="D232">
        <f>+'[1]Informe concentra'!D233</f>
        <v>0</v>
      </c>
      <c r="E232">
        <f>+'[1]Informe concentra'!E233</f>
        <v>0</v>
      </c>
      <c r="F232">
        <f>+'[1]Informe concentra'!F233</f>
        <v>0</v>
      </c>
      <c r="G232">
        <f>+'[1]Informe concentra'!G233</f>
        <v>0</v>
      </c>
      <c r="H232">
        <f>+'[1]Informe concentra'!H233</f>
        <v>0</v>
      </c>
      <c r="I232" t="str">
        <f>+'[1]Informe concentra'!I233</f>
        <v>Otros</v>
      </c>
    </row>
    <row r="233" spans="1:9" x14ac:dyDescent="0.2">
      <c r="A233">
        <f>+'[1]Informe concentra'!A234</f>
        <v>0</v>
      </c>
      <c r="B233">
        <f>+'[1]Informe concentra'!B234</f>
        <v>0</v>
      </c>
      <c r="C233">
        <f>+'[1]Informe concentra'!C234</f>
        <v>0</v>
      </c>
      <c r="D233">
        <f>+'[1]Informe concentra'!D234</f>
        <v>0</v>
      </c>
      <c r="E233">
        <f>+'[1]Informe concentra'!E234</f>
        <v>0</v>
      </c>
      <c r="F233">
        <f>+'[1]Informe concentra'!F234</f>
        <v>0</v>
      </c>
      <c r="G233">
        <f>+'[1]Informe concentra'!G234</f>
        <v>0</v>
      </c>
      <c r="H233">
        <f>+'[1]Informe concentra'!H234</f>
        <v>0</v>
      </c>
      <c r="I233" t="str">
        <f>+'[1]Informe concentra'!I234</f>
        <v>Otros</v>
      </c>
    </row>
    <row r="234" spans="1:9" x14ac:dyDescent="0.2">
      <c r="A234">
        <f>+'[1]Informe concentra'!A235</f>
        <v>0</v>
      </c>
      <c r="B234">
        <f>+'[1]Informe concentra'!B235</f>
        <v>0</v>
      </c>
      <c r="C234">
        <f>+'[1]Informe concentra'!C235</f>
        <v>0</v>
      </c>
      <c r="D234">
        <f>+'[1]Informe concentra'!D235</f>
        <v>0</v>
      </c>
      <c r="E234">
        <f>+'[1]Informe concentra'!E235</f>
        <v>0</v>
      </c>
      <c r="F234">
        <f>+'[1]Informe concentra'!F235</f>
        <v>0</v>
      </c>
      <c r="G234">
        <f>+'[1]Informe concentra'!G235</f>
        <v>0</v>
      </c>
      <c r="H234">
        <f>+'[1]Informe concentra'!H235</f>
        <v>0</v>
      </c>
      <c r="I234" t="str">
        <f>+'[1]Informe concentra'!I235</f>
        <v>Otros</v>
      </c>
    </row>
    <row r="235" spans="1:9" x14ac:dyDescent="0.2">
      <c r="A235">
        <f>+'[1]Informe concentra'!A236</f>
        <v>0</v>
      </c>
      <c r="B235">
        <f>+'[1]Informe concentra'!B236</f>
        <v>0</v>
      </c>
      <c r="C235">
        <f>+'[1]Informe concentra'!C236</f>
        <v>0</v>
      </c>
      <c r="D235">
        <f>+'[1]Informe concentra'!D236</f>
        <v>0</v>
      </c>
      <c r="E235">
        <f>+'[1]Informe concentra'!E236</f>
        <v>0</v>
      </c>
      <c r="F235">
        <f>+'[1]Informe concentra'!F236</f>
        <v>0</v>
      </c>
      <c r="G235">
        <f>+'[1]Informe concentra'!G236</f>
        <v>0</v>
      </c>
      <c r="H235">
        <f>+'[1]Informe concentra'!H236</f>
        <v>0</v>
      </c>
      <c r="I235" t="str">
        <f>+'[1]Informe concentra'!I236</f>
        <v>Otros</v>
      </c>
    </row>
    <row r="236" spans="1:9" x14ac:dyDescent="0.2">
      <c r="A236">
        <f>+'[1]Informe concentra'!A237</f>
        <v>0</v>
      </c>
      <c r="B236">
        <f>+'[1]Informe concentra'!B237</f>
        <v>0</v>
      </c>
      <c r="C236">
        <f>+'[1]Informe concentra'!C237</f>
        <v>0</v>
      </c>
      <c r="D236">
        <f>+'[1]Informe concentra'!D237</f>
        <v>0</v>
      </c>
      <c r="E236">
        <f>+'[1]Informe concentra'!E237</f>
        <v>0</v>
      </c>
      <c r="F236">
        <f>+'[1]Informe concentra'!F237</f>
        <v>0</v>
      </c>
      <c r="G236">
        <f>+'[1]Informe concentra'!G237</f>
        <v>0</v>
      </c>
      <c r="H236">
        <f>+'[1]Informe concentra'!H237</f>
        <v>0</v>
      </c>
      <c r="I236" t="str">
        <f>+'[1]Informe concentra'!I237</f>
        <v>Otros</v>
      </c>
    </row>
    <row r="237" spans="1:9" x14ac:dyDescent="0.2">
      <c r="A237">
        <f>+'[1]Informe concentra'!A238</f>
        <v>0</v>
      </c>
      <c r="B237">
        <f>+'[1]Informe concentra'!B238</f>
        <v>0</v>
      </c>
      <c r="C237">
        <f>+'[1]Informe concentra'!C238</f>
        <v>0</v>
      </c>
      <c r="D237">
        <f>+'[1]Informe concentra'!D238</f>
        <v>0</v>
      </c>
      <c r="E237">
        <f>+'[1]Informe concentra'!E238</f>
        <v>0</v>
      </c>
      <c r="F237">
        <f>+'[1]Informe concentra'!F238</f>
        <v>0</v>
      </c>
      <c r="G237">
        <f>+'[1]Informe concentra'!G238</f>
        <v>0</v>
      </c>
      <c r="H237">
        <f>+'[1]Informe concentra'!H238</f>
        <v>0</v>
      </c>
      <c r="I237" t="str">
        <f>+'[1]Informe concentra'!I238</f>
        <v>Otros</v>
      </c>
    </row>
    <row r="238" spans="1:9" x14ac:dyDescent="0.2">
      <c r="A238">
        <f>+'[1]Informe concentra'!A239</f>
        <v>0</v>
      </c>
      <c r="B238">
        <f>+'[1]Informe concentra'!B239</f>
        <v>0</v>
      </c>
      <c r="C238">
        <f>+'[1]Informe concentra'!C239</f>
        <v>0</v>
      </c>
      <c r="D238">
        <f>+'[1]Informe concentra'!D239</f>
        <v>0</v>
      </c>
      <c r="E238">
        <f>+'[1]Informe concentra'!E239</f>
        <v>0</v>
      </c>
      <c r="F238">
        <f>+'[1]Informe concentra'!F239</f>
        <v>0</v>
      </c>
      <c r="G238">
        <f>+'[1]Informe concentra'!G239</f>
        <v>0</v>
      </c>
      <c r="H238">
        <f>+'[1]Informe concentra'!H239</f>
        <v>0</v>
      </c>
      <c r="I238" t="str">
        <f>+'[1]Informe concentra'!I239</f>
        <v>Otros</v>
      </c>
    </row>
    <row r="239" spans="1:9" x14ac:dyDescent="0.2">
      <c r="A239">
        <f>+'[1]Informe concentra'!A240</f>
        <v>0</v>
      </c>
      <c r="B239">
        <f>+'[1]Informe concentra'!B240</f>
        <v>0</v>
      </c>
      <c r="C239">
        <f>+'[1]Informe concentra'!C240</f>
        <v>0</v>
      </c>
      <c r="D239">
        <f>+'[1]Informe concentra'!D240</f>
        <v>0</v>
      </c>
      <c r="E239">
        <f>+'[1]Informe concentra'!E240</f>
        <v>0</v>
      </c>
      <c r="F239">
        <f>+'[1]Informe concentra'!F240</f>
        <v>0</v>
      </c>
      <c r="G239">
        <f>+'[1]Informe concentra'!G240</f>
        <v>0</v>
      </c>
      <c r="H239">
        <f>+'[1]Informe concentra'!H240</f>
        <v>0</v>
      </c>
      <c r="I239" t="str">
        <f>+'[1]Informe concentra'!I240</f>
        <v>Otros</v>
      </c>
    </row>
    <row r="240" spans="1:9" x14ac:dyDescent="0.2">
      <c r="A240">
        <f>+'[1]Informe concentra'!A241</f>
        <v>0</v>
      </c>
      <c r="B240">
        <f>+'[1]Informe concentra'!B241</f>
        <v>0</v>
      </c>
      <c r="C240">
        <f>+'[1]Informe concentra'!C241</f>
        <v>0</v>
      </c>
      <c r="D240">
        <f>+'[1]Informe concentra'!D241</f>
        <v>0</v>
      </c>
      <c r="E240">
        <f>+'[1]Informe concentra'!E241</f>
        <v>0</v>
      </c>
      <c r="F240">
        <f>+'[1]Informe concentra'!F241</f>
        <v>0</v>
      </c>
      <c r="G240">
        <f>+'[1]Informe concentra'!G241</f>
        <v>0</v>
      </c>
      <c r="H240">
        <f>+'[1]Informe concentra'!H241</f>
        <v>0</v>
      </c>
      <c r="I240" t="str">
        <f>+'[1]Informe concentra'!I241</f>
        <v>Otros</v>
      </c>
    </row>
    <row r="241" spans="1:9" x14ac:dyDescent="0.2">
      <c r="A241">
        <f>+'[1]Informe concentra'!A242</f>
        <v>0</v>
      </c>
      <c r="B241">
        <f>+'[1]Informe concentra'!B242</f>
        <v>0</v>
      </c>
      <c r="C241">
        <f>+'[1]Informe concentra'!C242</f>
        <v>0</v>
      </c>
      <c r="D241">
        <f>+'[1]Informe concentra'!D242</f>
        <v>0</v>
      </c>
      <c r="E241">
        <f>+'[1]Informe concentra'!E242</f>
        <v>0</v>
      </c>
      <c r="F241">
        <f>+'[1]Informe concentra'!F242</f>
        <v>0</v>
      </c>
      <c r="G241">
        <f>+'[1]Informe concentra'!G242</f>
        <v>0</v>
      </c>
      <c r="H241">
        <f>+'[1]Informe concentra'!H242</f>
        <v>0</v>
      </c>
      <c r="I241" t="str">
        <f>+'[1]Informe concentra'!I242</f>
        <v>Otros</v>
      </c>
    </row>
    <row r="242" spans="1:9" x14ac:dyDescent="0.2">
      <c r="A242">
        <f>+'[1]Informe concentra'!A243</f>
        <v>0</v>
      </c>
      <c r="B242">
        <f>+'[1]Informe concentra'!B243</f>
        <v>0</v>
      </c>
      <c r="C242">
        <f>+'[1]Informe concentra'!C243</f>
        <v>0</v>
      </c>
      <c r="D242">
        <f>+'[1]Informe concentra'!D243</f>
        <v>0</v>
      </c>
      <c r="E242">
        <f>+'[1]Informe concentra'!E243</f>
        <v>0</v>
      </c>
      <c r="F242">
        <f>+'[1]Informe concentra'!F243</f>
        <v>0</v>
      </c>
      <c r="G242">
        <f>+'[1]Informe concentra'!G243</f>
        <v>0</v>
      </c>
      <c r="H242">
        <f>+'[1]Informe concentra'!H243</f>
        <v>0</v>
      </c>
      <c r="I242" t="str">
        <f>+'[1]Informe concentra'!I243</f>
        <v>Otros</v>
      </c>
    </row>
    <row r="243" spans="1:9" x14ac:dyDescent="0.2">
      <c r="A243">
        <f>+'[1]Informe concentra'!A244</f>
        <v>0</v>
      </c>
      <c r="B243">
        <f>+'[1]Informe concentra'!B244</f>
        <v>0</v>
      </c>
      <c r="C243">
        <f>+'[1]Informe concentra'!C244</f>
        <v>0</v>
      </c>
      <c r="D243">
        <f>+'[1]Informe concentra'!D244</f>
        <v>0</v>
      </c>
      <c r="E243">
        <f>+'[1]Informe concentra'!E244</f>
        <v>0</v>
      </c>
      <c r="F243">
        <f>+'[1]Informe concentra'!F244</f>
        <v>0</v>
      </c>
      <c r="G243">
        <f>+'[1]Informe concentra'!G244</f>
        <v>0</v>
      </c>
      <c r="H243">
        <f>+'[1]Informe concentra'!H244</f>
        <v>0</v>
      </c>
      <c r="I243" t="str">
        <f>+'[1]Informe concentra'!I244</f>
        <v>Otros</v>
      </c>
    </row>
    <row r="244" spans="1:9" x14ac:dyDescent="0.2">
      <c r="A244">
        <f>+'[1]Informe concentra'!A245</f>
        <v>0</v>
      </c>
      <c r="B244">
        <f>+'[1]Informe concentra'!B245</f>
        <v>0</v>
      </c>
      <c r="C244">
        <f>+'[1]Informe concentra'!C245</f>
        <v>0</v>
      </c>
      <c r="D244">
        <f>+'[1]Informe concentra'!D245</f>
        <v>0</v>
      </c>
      <c r="E244">
        <f>+'[1]Informe concentra'!E245</f>
        <v>0</v>
      </c>
      <c r="F244">
        <f>+'[1]Informe concentra'!F245</f>
        <v>0</v>
      </c>
      <c r="G244">
        <f>+'[1]Informe concentra'!G245</f>
        <v>0</v>
      </c>
      <c r="H244">
        <f>+'[1]Informe concentra'!H245</f>
        <v>0</v>
      </c>
      <c r="I244" t="str">
        <f>+'[1]Informe concentra'!I245</f>
        <v>Otros</v>
      </c>
    </row>
    <row r="245" spans="1:9" x14ac:dyDescent="0.2">
      <c r="A245">
        <f>+'[1]Informe concentra'!A246</f>
        <v>0</v>
      </c>
      <c r="B245">
        <f>+'[1]Informe concentra'!B246</f>
        <v>0</v>
      </c>
      <c r="C245">
        <f>+'[1]Informe concentra'!C246</f>
        <v>0</v>
      </c>
      <c r="D245">
        <f>+'[1]Informe concentra'!D246</f>
        <v>0</v>
      </c>
      <c r="E245">
        <f>+'[1]Informe concentra'!E246</f>
        <v>0</v>
      </c>
      <c r="F245">
        <f>+'[1]Informe concentra'!F246</f>
        <v>0</v>
      </c>
      <c r="G245">
        <f>+'[1]Informe concentra'!G246</f>
        <v>0</v>
      </c>
      <c r="H245">
        <f>+'[1]Informe concentra'!H246</f>
        <v>0</v>
      </c>
      <c r="I245" t="str">
        <f>+'[1]Informe concentra'!I246</f>
        <v>Otros</v>
      </c>
    </row>
    <row r="246" spans="1:9" x14ac:dyDescent="0.2">
      <c r="A246">
        <f>+'[1]Informe concentra'!A247</f>
        <v>0</v>
      </c>
      <c r="B246">
        <f>+'[1]Informe concentra'!B247</f>
        <v>0</v>
      </c>
      <c r="C246">
        <f>+'[1]Informe concentra'!C247</f>
        <v>0</v>
      </c>
      <c r="D246">
        <f>+'[1]Informe concentra'!D247</f>
        <v>0</v>
      </c>
      <c r="E246">
        <f>+'[1]Informe concentra'!E247</f>
        <v>0</v>
      </c>
      <c r="F246">
        <f>+'[1]Informe concentra'!F247</f>
        <v>0</v>
      </c>
      <c r="G246">
        <f>+'[1]Informe concentra'!G247</f>
        <v>0</v>
      </c>
      <c r="H246">
        <f>+'[1]Informe concentra'!H247</f>
        <v>0</v>
      </c>
      <c r="I246" t="str">
        <f>+'[1]Informe concentra'!I247</f>
        <v>Otros</v>
      </c>
    </row>
    <row r="247" spans="1:9" x14ac:dyDescent="0.2">
      <c r="A247">
        <f>+'[1]Informe concentra'!A248</f>
        <v>0</v>
      </c>
      <c r="B247">
        <f>+'[1]Informe concentra'!B248</f>
        <v>0</v>
      </c>
      <c r="C247">
        <f>+'[1]Informe concentra'!C248</f>
        <v>0</v>
      </c>
      <c r="D247">
        <f>+'[1]Informe concentra'!D248</f>
        <v>0</v>
      </c>
      <c r="E247">
        <f>+'[1]Informe concentra'!E248</f>
        <v>0</v>
      </c>
      <c r="F247">
        <f>+'[1]Informe concentra'!F248</f>
        <v>0</v>
      </c>
      <c r="G247">
        <f>+'[1]Informe concentra'!G248</f>
        <v>0</v>
      </c>
      <c r="H247">
        <f>+'[1]Informe concentra'!H248</f>
        <v>0</v>
      </c>
      <c r="I247" t="str">
        <f>+'[1]Informe concentra'!I248</f>
        <v>Otros</v>
      </c>
    </row>
    <row r="248" spans="1:9" x14ac:dyDescent="0.2">
      <c r="A248">
        <f>+'[1]Informe concentra'!A249</f>
        <v>0</v>
      </c>
      <c r="B248">
        <f>+'[1]Informe concentra'!B249</f>
        <v>0</v>
      </c>
      <c r="C248">
        <f>+'[1]Informe concentra'!C249</f>
        <v>0</v>
      </c>
      <c r="D248">
        <f>+'[1]Informe concentra'!D249</f>
        <v>0</v>
      </c>
      <c r="E248">
        <f>+'[1]Informe concentra'!E249</f>
        <v>0</v>
      </c>
      <c r="F248">
        <f>+'[1]Informe concentra'!F249</f>
        <v>0</v>
      </c>
      <c r="G248">
        <f>+'[1]Informe concentra'!G249</f>
        <v>0</v>
      </c>
      <c r="H248">
        <f>+'[1]Informe concentra'!H249</f>
        <v>0</v>
      </c>
      <c r="I248" t="str">
        <f>+'[1]Informe concentra'!I249</f>
        <v>Otros</v>
      </c>
    </row>
    <row r="249" spans="1:9" x14ac:dyDescent="0.2">
      <c r="A249">
        <f>+'[1]Informe concentra'!A250</f>
        <v>0</v>
      </c>
      <c r="B249">
        <f>+'[1]Informe concentra'!B250</f>
        <v>0</v>
      </c>
      <c r="C249">
        <f>+'[1]Informe concentra'!C250</f>
        <v>0</v>
      </c>
      <c r="D249">
        <f>+'[1]Informe concentra'!D250</f>
        <v>0</v>
      </c>
      <c r="E249">
        <f>+'[1]Informe concentra'!E250</f>
        <v>0</v>
      </c>
      <c r="F249">
        <f>+'[1]Informe concentra'!F250</f>
        <v>0</v>
      </c>
      <c r="G249">
        <f>+'[1]Informe concentra'!G250</f>
        <v>0</v>
      </c>
      <c r="H249">
        <f>+'[1]Informe concentra'!H250</f>
        <v>0</v>
      </c>
      <c r="I249" t="str">
        <f>+'[1]Informe concentra'!I250</f>
        <v>Otros</v>
      </c>
    </row>
    <row r="250" spans="1:9" x14ac:dyDescent="0.2">
      <c r="A250">
        <f>+'[1]Informe concentra'!A251</f>
        <v>0</v>
      </c>
      <c r="B250">
        <f>+'[1]Informe concentra'!B251</f>
        <v>0</v>
      </c>
      <c r="C250">
        <f>+'[1]Informe concentra'!C251</f>
        <v>0</v>
      </c>
      <c r="D250">
        <f>+'[1]Informe concentra'!D251</f>
        <v>0</v>
      </c>
      <c r="E250">
        <f>+'[1]Informe concentra'!E251</f>
        <v>0</v>
      </c>
      <c r="F250">
        <f>+'[1]Informe concentra'!F251</f>
        <v>0</v>
      </c>
      <c r="G250">
        <f>+'[1]Informe concentra'!G251</f>
        <v>0</v>
      </c>
      <c r="H250">
        <f>+'[1]Informe concentra'!H251</f>
        <v>0</v>
      </c>
      <c r="I250" t="str">
        <f>+'[1]Informe concentra'!I251</f>
        <v>Otros</v>
      </c>
    </row>
    <row r="251" spans="1:9" x14ac:dyDescent="0.2">
      <c r="A251">
        <f>+'[1]Informe concentra'!A252</f>
        <v>0</v>
      </c>
      <c r="B251">
        <f>+'[1]Informe concentra'!B252</f>
        <v>0</v>
      </c>
      <c r="C251">
        <f>+'[1]Informe concentra'!C252</f>
        <v>0</v>
      </c>
      <c r="D251">
        <f>+'[1]Informe concentra'!D252</f>
        <v>0</v>
      </c>
      <c r="E251">
        <f>+'[1]Informe concentra'!E252</f>
        <v>0</v>
      </c>
      <c r="F251">
        <f>+'[1]Informe concentra'!F252</f>
        <v>0</v>
      </c>
      <c r="G251">
        <f>+'[1]Informe concentra'!G252</f>
        <v>0</v>
      </c>
      <c r="H251">
        <f>+'[1]Informe concentra'!H252</f>
        <v>0</v>
      </c>
      <c r="I251" t="str">
        <f>+'[1]Informe concentra'!I252</f>
        <v>Otros</v>
      </c>
    </row>
    <row r="252" spans="1:9" x14ac:dyDescent="0.2">
      <c r="A252">
        <f>+'[1]Informe concentra'!A253</f>
        <v>0</v>
      </c>
      <c r="B252">
        <f>+'[1]Informe concentra'!B253</f>
        <v>0</v>
      </c>
      <c r="C252">
        <f>+'[1]Informe concentra'!C253</f>
        <v>0</v>
      </c>
      <c r="D252">
        <f>+'[1]Informe concentra'!D253</f>
        <v>0</v>
      </c>
      <c r="E252">
        <f>+'[1]Informe concentra'!E253</f>
        <v>0</v>
      </c>
      <c r="F252">
        <f>+'[1]Informe concentra'!F253</f>
        <v>0</v>
      </c>
      <c r="G252">
        <f>+'[1]Informe concentra'!G253</f>
        <v>0</v>
      </c>
      <c r="H252">
        <f>+'[1]Informe concentra'!H253</f>
        <v>0</v>
      </c>
      <c r="I252" t="str">
        <f>+'[1]Informe concentra'!I253</f>
        <v>Otros</v>
      </c>
    </row>
    <row r="253" spans="1:9" x14ac:dyDescent="0.2">
      <c r="A253">
        <f>+'[1]Informe concentra'!A254</f>
        <v>0</v>
      </c>
      <c r="B253">
        <f>+'[1]Informe concentra'!B254</f>
        <v>0</v>
      </c>
      <c r="C253">
        <f>+'[1]Informe concentra'!C254</f>
        <v>0</v>
      </c>
      <c r="D253">
        <f>+'[1]Informe concentra'!D254</f>
        <v>0</v>
      </c>
      <c r="E253">
        <f>+'[1]Informe concentra'!E254</f>
        <v>0</v>
      </c>
      <c r="F253">
        <f>+'[1]Informe concentra'!F254</f>
        <v>0</v>
      </c>
      <c r="G253">
        <f>+'[1]Informe concentra'!G254</f>
        <v>0</v>
      </c>
      <c r="H253">
        <f>+'[1]Informe concentra'!H254</f>
        <v>0</v>
      </c>
      <c r="I253" t="str">
        <f>+'[1]Informe concentra'!I254</f>
        <v>Otros</v>
      </c>
    </row>
    <row r="254" spans="1:9" x14ac:dyDescent="0.2">
      <c r="A254">
        <f>+'[1]Informe concentra'!A255</f>
        <v>0</v>
      </c>
      <c r="B254">
        <f>+'[1]Informe concentra'!B255</f>
        <v>0</v>
      </c>
      <c r="C254">
        <f>+'[1]Informe concentra'!C255</f>
        <v>0</v>
      </c>
      <c r="D254">
        <f>+'[1]Informe concentra'!D255</f>
        <v>0</v>
      </c>
      <c r="E254">
        <f>+'[1]Informe concentra'!E255</f>
        <v>0</v>
      </c>
      <c r="F254">
        <f>+'[1]Informe concentra'!F255</f>
        <v>0</v>
      </c>
      <c r="G254">
        <f>+'[1]Informe concentra'!G255</f>
        <v>0</v>
      </c>
      <c r="H254">
        <f>+'[1]Informe concentra'!H255</f>
        <v>0</v>
      </c>
      <c r="I254" t="str">
        <f>+'[1]Informe concentra'!I255</f>
        <v>Otros</v>
      </c>
    </row>
    <row r="255" spans="1:9" x14ac:dyDescent="0.2">
      <c r="A255">
        <f>+'[1]Informe concentra'!A256</f>
        <v>0</v>
      </c>
      <c r="B255">
        <f>+'[1]Informe concentra'!B256</f>
        <v>0</v>
      </c>
      <c r="C255">
        <f>+'[1]Informe concentra'!C256</f>
        <v>0</v>
      </c>
      <c r="D255">
        <f>+'[1]Informe concentra'!D256</f>
        <v>0</v>
      </c>
      <c r="E255">
        <f>+'[1]Informe concentra'!E256</f>
        <v>0</v>
      </c>
      <c r="F255">
        <f>+'[1]Informe concentra'!F256</f>
        <v>0</v>
      </c>
      <c r="G255">
        <f>+'[1]Informe concentra'!G256</f>
        <v>0</v>
      </c>
      <c r="H255">
        <f>+'[1]Informe concentra'!H256</f>
        <v>0</v>
      </c>
      <c r="I255" t="str">
        <f>+'[1]Informe concentra'!I256</f>
        <v>Otros</v>
      </c>
    </row>
    <row r="256" spans="1:9" x14ac:dyDescent="0.2">
      <c r="A256">
        <f>+'[1]Informe concentra'!A257</f>
        <v>0</v>
      </c>
      <c r="B256">
        <f>+'[1]Informe concentra'!B257</f>
        <v>0</v>
      </c>
      <c r="C256">
        <f>+'[1]Informe concentra'!C257</f>
        <v>0</v>
      </c>
      <c r="D256">
        <f>+'[1]Informe concentra'!D257</f>
        <v>0</v>
      </c>
      <c r="E256">
        <f>+'[1]Informe concentra'!E257</f>
        <v>0</v>
      </c>
      <c r="F256">
        <f>+'[1]Informe concentra'!F257</f>
        <v>0</v>
      </c>
      <c r="G256">
        <f>+'[1]Informe concentra'!G257</f>
        <v>0</v>
      </c>
      <c r="H256">
        <f>+'[1]Informe concentra'!H257</f>
        <v>0</v>
      </c>
      <c r="I256" t="str">
        <f>+'[1]Informe concentra'!I257</f>
        <v>Otros</v>
      </c>
    </row>
    <row r="257" spans="1:9" x14ac:dyDescent="0.2">
      <c r="A257">
        <f>+'[1]Informe concentra'!A258</f>
        <v>0</v>
      </c>
      <c r="B257">
        <f>+'[1]Informe concentra'!B258</f>
        <v>0</v>
      </c>
      <c r="C257">
        <f>+'[1]Informe concentra'!C258</f>
        <v>0</v>
      </c>
      <c r="D257">
        <f>+'[1]Informe concentra'!D258</f>
        <v>0</v>
      </c>
      <c r="E257">
        <f>+'[1]Informe concentra'!E258</f>
        <v>0</v>
      </c>
      <c r="F257">
        <f>+'[1]Informe concentra'!F258</f>
        <v>0</v>
      </c>
      <c r="G257">
        <f>+'[1]Informe concentra'!G258</f>
        <v>0</v>
      </c>
      <c r="H257">
        <f>+'[1]Informe concentra'!H258</f>
        <v>0</v>
      </c>
      <c r="I257" t="str">
        <f>+'[1]Informe concentra'!I258</f>
        <v>Otros</v>
      </c>
    </row>
    <row r="258" spans="1:9" x14ac:dyDescent="0.2">
      <c r="A258">
        <f>+'[1]Informe concentra'!A259</f>
        <v>0</v>
      </c>
      <c r="B258">
        <f>+'[1]Informe concentra'!B259</f>
        <v>0</v>
      </c>
      <c r="C258">
        <f>+'[1]Informe concentra'!C259</f>
        <v>0</v>
      </c>
      <c r="D258">
        <f>+'[1]Informe concentra'!D259</f>
        <v>0</v>
      </c>
      <c r="E258">
        <f>+'[1]Informe concentra'!E259</f>
        <v>0</v>
      </c>
      <c r="F258">
        <f>+'[1]Informe concentra'!F259</f>
        <v>0</v>
      </c>
      <c r="G258">
        <f>+'[1]Informe concentra'!G259</f>
        <v>0</v>
      </c>
      <c r="H258">
        <f>+'[1]Informe concentra'!H259</f>
        <v>0</v>
      </c>
      <c r="I258" t="str">
        <f>+'[1]Informe concentra'!I259</f>
        <v>Otros</v>
      </c>
    </row>
    <row r="259" spans="1:9" x14ac:dyDescent="0.2">
      <c r="A259">
        <f>+'[1]Informe concentra'!A260</f>
        <v>0</v>
      </c>
      <c r="B259">
        <f>+'[1]Informe concentra'!B260</f>
        <v>0</v>
      </c>
      <c r="C259">
        <f>+'[1]Informe concentra'!C260</f>
        <v>0</v>
      </c>
      <c r="D259">
        <f>+'[1]Informe concentra'!D260</f>
        <v>0</v>
      </c>
      <c r="E259">
        <f>+'[1]Informe concentra'!E260</f>
        <v>0</v>
      </c>
      <c r="F259">
        <f>+'[1]Informe concentra'!F260</f>
        <v>0</v>
      </c>
      <c r="G259">
        <f>+'[1]Informe concentra'!G260</f>
        <v>0</v>
      </c>
      <c r="H259">
        <f>+'[1]Informe concentra'!H260</f>
        <v>0</v>
      </c>
      <c r="I259" t="str">
        <f>+'[1]Informe concentra'!I260</f>
        <v>Otros</v>
      </c>
    </row>
    <row r="260" spans="1:9" x14ac:dyDescent="0.2">
      <c r="A260">
        <f>+'[1]Informe concentra'!A261</f>
        <v>0</v>
      </c>
      <c r="B260">
        <f>+'[1]Informe concentra'!B261</f>
        <v>0</v>
      </c>
      <c r="C260">
        <f>+'[1]Informe concentra'!C261</f>
        <v>0</v>
      </c>
      <c r="D260">
        <f>+'[1]Informe concentra'!D261</f>
        <v>0</v>
      </c>
      <c r="E260">
        <f>+'[1]Informe concentra'!E261</f>
        <v>0</v>
      </c>
      <c r="F260">
        <f>+'[1]Informe concentra'!F261</f>
        <v>0</v>
      </c>
      <c r="G260">
        <f>+'[1]Informe concentra'!G261</f>
        <v>0</v>
      </c>
      <c r="H260">
        <f>+'[1]Informe concentra'!H261</f>
        <v>0</v>
      </c>
      <c r="I260" t="str">
        <f>+'[1]Informe concentra'!I261</f>
        <v>Otros</v>
      </c>
    </row>
    <row r="261" spans="1:9" x14ac:dyDescent="0.2">
      <c r="A261">
        <f>+'[1]Informe concentra'!A262</f>
        <v>0</v>
      </c>
      <c r="B261">
        <f>+'[1]Informe concentra'!B262</f>
        <v>0</v>
      </c>
      <c r="C261">
        <f>+'[1]Informe concentra'!C262</f>
        <v>0</v>
      </c>
      <c r="D261">
        <f>+'[1]Informe concentra'!D262</f>
        <v>0</v>
      </c>
      <c r="E261">
        <f>+'[1]Informe concentra'!E262</f>
        <v>0</v>
      </c>
      <c r="F261">
        <f>+'[1]Informe concentra'!F262</f>
        <v>0</v>
      </c>
      <c r="G261">
        <f>+'[1]Informe concentra'!G262</f>
        <v>0</v>
      </c>
      <c r="H261">
        <f>+'[1]Informe concentra'!H262</f>
        <v>0</v>
      </c>
      <c r="I261" t="str">
        <f>+'[1]Informe concentra'!I262</f>
        <v>Otros</v>
      </c>
    </row>
    <row r="262" spans="1:9" x14ac:dyDescent="0.2">
      <c r="A262">
        <f>+'[1]Informe concentra'!A263</f>
        <v>0</v>
      </c>
      <c r="B262">
        <f>+'[1]Informe concentra'!B263</f>
        <v>0</v>
      </c>
      <c r="C262">
        <f>+'[1]Informe concentra'!C263</f>
        <v>0</v>
      </c>
      <c r="D262">
        <f>+'[1]Informe concentra'!D263</f>
        <v>0</v>
      </c>
      <c r="E262">
        <f>+'[1]Informe concentra'!E263</f>
        <v>0</v>
      </c>
      <c r="F262">
        <f>+'[1]Informe concentra'!F263</f>
        <v>0</v>
      </c>
      <c r="G262">
        <f>+'[1]Informe concentra'!G263</f>
        <v>0</v>
      </c>
      <c r="H262">
        <f>+'[1]Informe concentra'!H263</f>
        <v>0</v>
      </c>
      <c r="I262" t="str">
        <f>+'[1]Informe concentra'!I263</f>
        <v>Otros</v>
      </c>
    </row>
    <row r="263" spans="1:9" x14ac:dyDescent="0.2">
      <c r="A263">
        <f>+'[1]Informe concentra'!A264</f>
        <v>0</v>
      </c>
      <c r="B263">
        <f>+'[1]Informe concentra'!B264</f>
        <v>0</v>
      </c>
      <c r="C263">
        <f>+'[1]Informe concentra'!C264</f>
        <v>0</v>
      </c>
      <c r="D263">
        <f>+'[1]Informe concentra'!D264</f>
        <v>0</v>
      </c>
      <c r="E263">
        <f>+'[1]Informe concentra'!E264</f>
        <v>0</v>
      </c>
      <c r="F263">
        <f>+'[1]Informe concentra'!F264</f>
        <v>0</v>
      </c>
      <c r="G263">
        <f>+'[1]Informe concentra'!G264</f>
        <v>0</v>
      </c>
      <c r="H263">
        <f>+'[1]Informe concentra'!H264</f>
        <v>0</v>
      </c>
      <c r="I263" t="str">
        <f>+'[1]Informe concentra'!I264</f>
        <v>Otros</v>
      </c>
    </row>
    <row r="264" spans="1:9" x14ac:dyDescent="0.2">
      <c r="A264">
        <f>+'[1]Informe concentra'!A265</f>
        <v>0</v>
      </c>
      <c r="B264">
        <f>+'[1]Informe concentra'!B265</f>
        <v>0</v>
      </c>
      <c r="C264">
        <f>+'[1]Informe concentra'!C265</f>
        <v>0</v>
      </c>
      <c r="D264">
        <f>+'[1]Informe concentra'!D265</f>
        <v>0</v>
      </c>
      <c r="E264">
        <f>+'[1]Informe concentra'!E265</f>
        <v>0</v>
      </c>
      <c r="F264">
        <f>+'[1]Informe concentra'!F265</f>
        <v>0</v>
      </c>
      <c r="G264">
        <f>+'[1]Informe concentra'!G265</f>
        <v>0</v>
      </c>
      <c r="H264">
        <f>+'[1]Informe concentra'!H265</f>
        <v>0</v>
      </c>
      <c r="I264" t="str">
        <f>+'[1]Informe concentra'!I265</f>
        <v>Otros</v>
      </c>
    </row>
    <row r="265" spans="1:9" x14ac:dyDescent="0.2">
      <c r="A265">
        <f>+'[1]Informe concentra'!A266</f>
        <v>0</v>
      </c>
      <c r="B265">
        <f>+'[1]Informe concentra'!B266</f>
        <v>0</v>
      </c>
      <c r="C265">
        <f>+'[1]Informe concentra'!C266</f>
        <v>0</v>
      </c>
      <c r="D265">
        <f>+'[1]Informe concentra'!D266</f>
        <v>0</v>
      </c>
      <c r="E265">
        <f>+'[1]Informe concentra'!E266</f>
        <v>0</v>
      </c>
      <c r="F265">
        <f>+'[1]Informe concentra'!F266</f>
        <v>0</v>
      </c>
      <c r="G265">
        <f>+'[1]Informe concentra'!G266</f>
        <v>0</v>
      </c>
      <c r="H265">
        <f>+'[1]Informe concentra'!H266</f>
        <v>0</v>
      </c>
      <c r="I265" t="str">
        <f>+'[1]Informe concentra'!I266</f>
        <v>Otros</v>
      </c>
    </row>
    <row r="266" spans="1:9" x14ac:dyDescent="0.2">
      <c r="A266">
        <f>+'[1]Informe concentra'!A267</f>
        <v>0</v>
      </c>
      <c r="B266">
        <f>+'[1]Informe concentra'!B267</f>
        <v>0</v>
      </c>
      <c r="C266">
        <f>+'[1]Informe concentra'!C267</f>
        <v>0</v>
      </c>
      <c r="D266">
        <f>+'[1]Informe concentra'!D267</f>
        <v>0</v>
      </c>
      <c r="E266">
        <f>+'[1]Informe concentra'!E267</f>
        <v>0</v>
      </c>
      <c r="F266">
        <f>+'[1]Informe concentra'!F267</f>
        <v>0</v>
      </c>
      <c r="G266">
        <f>+'[1]Informe concentra'!G267</f>
        <v>0</v>
      </c>
      <c r="H266">
        <f>+'[1]Informe concentra'!H267</f>
        <v>0</v>
      </c>
      <c r="I266" t="str">
        <f>+'[1]Informe concentra'!I267</f>
        <v>Otros</v>
      </c>
    </row>
    <row r="267" spans="1:9" x14ac:dyDescent="0.2">
      <c r="A267">
        <f>+'[1]Informe concentra'!A268</f>
        <v>0</v>
      </c>
      <c r="B267">
        <f>+'[1]Informe concentra'!B268</f>
        <v>0</v>
      </c>
      <c r="C267">
        <f>+'[1]Informe concentra'!C268</f>
        <v>0</v>
      </c>
      <c r="D267">
        <f>+'[1]Informe concentra'!D268</f>
        <v>0</v>
      </c>
      <c r="E267">
        <f>+'[1]Informe concentra'!E268</f>
        <v>0</v>
      </c>
      <c r="F267">
        <f>+'[1]Informe concentra'!F268</f>
        <v>0</v>
      </c>
      <c r="G267">
        <f>+'[1]Informe concentra'!G268</f>
        <v>0</v>
      </c>
      <c r="H267">
        <f>+'[1]Informe concentra'!H268</f>
        <v>0</v>
      </c>
      <c r="I267" t="str">
        <f>+'[1]Informe concentra'!I268</f>
        <v>Otros</v>
      </c>
    </row>
    <row r="268" spans="1:9" x14ac:dyDescent="0.2">
      <c r="A268">
        <f>+'[1]Informe concentra'!A269</f>
        <v>0</v>
      </c>
      <c r="B268">
        <f>+'[1]Informe concentra'!B269</f>
        <v>0</v>
      </c>
      <c r="C268">
        <f>+'[1]Informe concentra'!C269</f>
        <v>0</v>
      </c>
      <c r="D268">
        <f>+'[1]Informe concentra'!D269</f>
        <v>0</v>
      </c>
      <c r="E268">
        <f>+'[1]Informe concentra'!E269</f>
        <v>0</v>
      </c>
      <c r="F268">
        <f>+'[1]Informe concentra'!F269</f>
        <v>0</v>
      </c>
      <c r="G268">
        <f>+'[1]Informe concentra'!G269</f>
        <v>0</v>
      </c>
      <c r="H268">
        <f>+'[1]Informe concentra'!H269</f>
        <v>0</v>
      </c>
      <c r="I268" t="str">
        <f>+'[1]Informe concentra'!I269</f>
        <v>Otros</v>
      </c>
    </row>
    <row r="269" spans="1:9" x14ac:dyDescent="0.2">
      <c r="A269">
        <f>+'[1]Informe concentra'!A270</f>
        <v>0</v>
      </c>
      <c r="B269">
        <f>+'[1]Informe concentra'!B270</f>
        <v>0</v>
      </c>
      <c r="C269">
        <f>+'[1]Informe concentra'!C270</f>
        <v>0</v>
      </c>
      <c r="D269">
        <f>+'[1]Informe concentra'!D270</f>
        <v>0</v>
      </c>
      <c r="E269">
        <f>+'[1]Informe concentra'!E270</f>
        <v>0</v>
      </c>
      <c r="F269">
        <f>+'[1]Informe concentra'!F270</f>
        <v>0</v>
      </c>
      <c r="G269">
        <f>+'[1]Informe concentra'!G270</f>
        <v>0</v>
      </c>
      <c r="H269">
        <f>+'[1]Informe concentra'!H270</f>
        <v>0</v>
      </c>
      <c r="I269" t="str">
        <f>+'[1]Informe concentra'!I270</f>
        <v>Otros</v>
      </c>
    </row>
    <row r="270" spans="1:9" x14ac:dyDescent="0.2">
      <c r="A270">
        <f>+'[1]Informe concentra'!A271</f>
        <v>0</v>
      </c>
      <c r="B270">
        <f>+'[1]Informe concentra'!B271</f>
        <v>0</v>
      </c>
      <c r="C270">
        <f>+'[1]Informe concentra'!C271</f>
        <v>0</v>
      </c>
      <c r="D270">
        <f>+'[1]Informe concentra'!D271</f>
        <v>0</v>
      </c>
      <c r="E270">
        <f>+'[1]Informe concentra'!E271</f>
        <v>0</v>
      </c>
      <c r="F270">
        <f>+'[1]Informe concentra'!F271</f>
        <v>0</v>
      </c>
      <c r="G270">
        <f>+'[1]Informe concentra'!G271</f>
        <v>0</v>
      </c>
      <c r="H270">
        <f>+'[1]Informe concentra'!H271</f>
        <v>0</v>
      </c>
      <c r="I270" t="str">
        <f>+'[1]Informe concentra'!I271</f>
        <v>Otros</v>
      </c>
    </row>
    <row r="271" spans="1:9" x14ac:dyDescent="0.2">
      <c r="A271">
        <f>+'[1]Informe concentra'!A272</f>
        <v>0</v>
      </c>
      <c r="B271">
        <f>+'[1]Informe concentra'!B272</f>
        <v>0</v>
      </c>
      <c r="C271">
        <f>+'[1]Informe concentra'!C272</f>
        <v>0</v>
      </c>
      <c r="D271">
        <f>+'[1]Informe concentra'!D272</f>
        <v>0</v>
      </c>
      <c r="E271">
        <f>+'[1]Informe concentra'!E272</f>
        <v>0</v>
      </c>
      <c r="F271">
        <f>+'[1]Informe concentra'!F272</f>
        <v>0</v>
      </c>
      <c r="G271">
        <f>+'[1]Informe concentra'!G272</f>
        <v>0</v>
      </c>
      <c r="H271">
        <f>+'[1]Informe concentra'!H272</f>
        <v>0</v>
      </c>
      <c r="I271" t="str">
        <f>+'[1]Informe concentra'!I272</f>
        <v>Otros</v>
      </c>
    </row>
    <row r="272" spans="1:9" x14ac:dyDescent="0.2">
      <c r="A272">
        <f>+'[1]Informe concentra'!A273</f>
        <v>0</v>
      </c>
      <c r="B272">
        <f>+'[1]Informe concentra'!B273</f>
        <v>0</v>
      </c>
      <c r="C272">
        <f>+'[1]Informe concentra'!C273</f>
        <v>0</v>
      </c>
      <c r="D272">
        <f>+'[1]Informe concentra'!D273</f>
        <v>0</v>
      </c>
      <c r="E272">
        <f>+'[1]Informe concentra'!E273</f>
        <v>0</v>
      </c>
      <c r="F272">
        <f>+'[1]Informe concentra'!F273</f>
        <v>0</v>
      </c>
      <c r="G272">
        <f>+'[1]Informe concentra'!G273</f>
        <v>0</v>
      </c>
      <c r="H272">
        <f>+'[1]Informe concentra'!H273</f>
        <v>0</v>
      </c>
      <c r="I272" t="str">
        <f>+'[1]Informe concentra'!I273</f>
        <v>Otros</v>
      </c>
    </row>
    <row r="273" spans="1:9" x14ac:dyDescent="0.2">
      <c r="A273">
        <f>+'[1]Informe concentra'!A274</f>
        <v>0</v>
      </c>
      <c r="B273">
        <f>+'[1]Informe concentra'!B274</f>
        <v>0</v>
      </c>
      <c r="C273">
        <f>+'[1]Informe concentra'!C274</f>
        <v>0</v>
      </c>
      <c r="D273">
        <f>+'[1]Informe concentra'!D274</f>
        <v>0</v>
      </c>
      <c r="E273">
        <f>+'[1]Informe concentra'!E274</f>
        <v>0</v>
      </c>
      <c r="F273">
        <f>+'[1]Informe concentra'!F274</f>
        <v>0</v>
      </c>
      <c r="G273">
        <f>+'[1]Informe concentra'!G274</f>
        <v>0</v>
      </c>
      <c r="H273">
        <f>+'[1]Informe concentra'!H274</f>
        <v>0</v>
      </c>
      <c r="I273" t="str">
        <f>+'[1]Informe concentra'!I274</f>
        <v>Otros</v>
      </c>
    </row>
    <row r="274" spans="1:9" x14ac:dyDescent="0.2">
      <c r="A274">
        <f>+'[1]Informe concentra'!A275</f>
        <v>0</v>
      </c>
      <c r="B274">
        <f>+'[1]Informe concentra'!B275</f>
        <v>0</v>
      </c>
      <c r="C274">
        <f>+'[1]Informe concentra'!C275</f>
        <v>0</v>
      </c>
      <c r="D274">
        <f>+'[1]Informe concentra'!D275</f>
        <v>0</v>
      </c>
      <c r="E274">
        <f>+'[1]Informe concentra'!E275</f>
        <v>0</v>
      </c>
      <c r="F274">
        <f>+'[1]Informe concentra'!F275</f>
        <v>0</v>
      </c>
      <c r="G274">
        <f>+'[1]Informe concentra'!G275</f>
        <v>0</v>
      </c>
      <c r="H274">
        <f>+'[1]Informe concentra'!H275</f>
        <v>0</v>
      </c>
      <c r="I274" t="str">
        <f>+'[1]Informe concentra'!I275</f>
        <v>Otros</v>
      </c>
    </row>
    <row r="275" spans="1:9" x14ac:dyDescent="0.2">
      <c r="A275">
        <f>+'[1]Informe concentra'!A276</f>
        <v>0</v>
      </c>
      <c r="B275">
        <f>+'[1]Informe concentra'!B276</f>
        <v>0</v>
      </c>
      <c r="C275">
        <f>+'[1]Informe concentra'!C276</f>
        <v>0</v>
      </c>
      <c r="D275">
        <f>+'[1]Informe concentra'!D276</f>
        <v>0</v>
      </c>
      <c r="E275">
        <f>+'[1]Informe concentra'!E276</f>
        <v>0</v>
      </c>
      <c r="F275">
        <f>+'[1]Informe concentra'!F276</f>
        <v>0</v>
      </c>
      <c r="G275">
        <f>+'[1]Informe concentra'!G276</f>
        <v>0</v>
      </c>
      <c r="H275">
        <f>+'[1]Informe concentra'!H276</f>
        <v>0</v>
      </c>
      <c r="I275" t="str">
        <f>+'[1]Informe concentra'!I276</f>
        <v>Otros</v>
      </c>
    </row>
    <row r="276" spans="1:9" x14ac:dyDescent="0.2">
      <c r="A276">
        <f>+'[1]Informe concentra'!A277</f>
        <v>0</v>
      </c>
      <c r="B276">
        <f>+'[1]Informe concentra'!B277</f>
        <v>0</v>
      </c>
      <c r="C276">
        <f>+'[1]Informe concentra'!C277</f>
        <v>0</v>
      </c>
      <c r="D276">
        <f>+'[1]Informe concentra'!D277</f>
        <v>0</v>
      </c>
      <c r="E276">
        <f>+'[1]Informe concentra'!E277</f>
        <v>0</v>
      </c>
      <c r="F276">
        <f>+'[1]Informe concentra'!F277</f>
        <v>0</v>
      </c>
      <c r="G276">
        <f>+'[1]Informe concentra'!G277</f>
        <v>0</v>
      </c>
      <c r="H276">
        <f>+'[1]Informe concentra'!H277</f>
        <v>0</v>
      </c>
      <c r="I276" t="str">
        <f>+'[1]Informe concentra'!I277</f>
        <v>Otros</v>
      </c>
    </row>
    <row r="277" spans="1:9" x14ac:dyDescent="0.2">
      <c r="A277">
        <f>+'[1]Informe concentra'!A278</f>
        <v>0</v>
      </c>
      <c r="B277">
        <f>+'[1]Informe concentra'!B278</f>
        <v>0</v>
      </c>
      <c r="C277">
        <f>+'[1]Informe concentra'!C278</f>
        <v>0</v>
      </c>
      <c r="D277">
        <f>+'[1]Informe concentra'!D278</f>
        <v>0</v>
      </c>
      <c r="E277">
        <f>+'[1]Informe concentra'!E278</f>
        <v>0</v>
      </c>
      <c r="F277">
        <f>+'[1]Informe concentra'!F278</f>
        <v>0</v>
      </c>
      <c r="G277">
        <f>+'[1]Informe concentra'!G278</f>
        <v>0</v>
      </c>
      <c r="H277">
        <f>+'[1]Informe concentra'!H278</f>
        <v>0</v>
      </c>
      <c r="I277" t="str">
        <f>+'[1]Informe concentra'!I278</f>
        <v>Otros</v>
      </c>
    </row>
    <row r="278" spans="1:9" x14ac:dyDescent="0.2">
      <c r="A278">
        <f>+'[1]Informe concentra'!A279</f>
        <v>0</v>
      </c>
      <c r="B278">
        <f>+'[1]Informe concentra'!B279</f>
        <v>0</v>
      </c>
      <c r="C278">
        <f>+'[1]Informe concentra'!C279</f>
        <v>0</v>
      </c>
      <c r="D278">
        <f>+'[1]Informe concentra'!D279</f>
        <v>0</v>
      </c>
      <c r="E278">
        <f>+'[1]Informe concentra'!E279</f>
        <v>0</v>
      </c>
      <c r="F278">
        <f>+'[1]Informe concentra'!F279</f>
        <v>0</v>
      </c>
      <c r="G278">
        <f>+'[1]Informe concentra'!G279</f>
        <v>0</v>
      </c>
      <c r="H278">
        <f>+'[1]Informe concentra'!H279</f>
        <v>0</v>
      </c>
      <c r="I278" t="str">
        <f>+'[1]Informe concentra'!I279</f>
        <v>Otros</v>
      </c>
    </row>
    <row r="279" spans="1:9" x14ac:dyDescent="0.2">
      <c r="A279">
        <f>+'[1]Informe concentra'!A280</f>
        <v>0</v>
      </c>
      <c r="B279">
        <f>+'[1]Informe concentra'!B280</f>
        <v>0</v>
      </c>
      <c r="C279">
        <f>+'[1]Informe concentra'!C280</f>
        <v>0</v>
      </c>
      <c r="D279">
        <f>+'[1]Informe concentra'!D280</f>
        <v>0</v>
      </c>
      <c r="E279">
        <f>+'[1]Informe concentra'!E280</f>
        <v>0</v>
      </c>
      <c r="F279">
        <f>+'[1]Informe concentra'!F280</f>
        <v>0</v>
      </c>
      <c r="G279">
        <f>+'[1]Informe concentra'!G280</f>
        <v>0</v>
      </c>
      <c r="H279">
        <f>+'[1]Informe concentra'!H280</f>
        <v>0</v>
      </c>
      <c r="I279" t="str">
        <f>+'[1]Informe concentra'!I280</f>
        <v>Otros</v>
      </c>
    </row>
    <row r="280" spans="1:9" x14ac:dyDescent="0.2">
      <c r="A280">
        <f>+'[1]Informe concentra'!A281</f>
        <v>0</v>
      </c>
      <c r="B280">
        <f>+'[1]Informe concentra'!B281</f>
        <v>0</v>
      </c>
      <c r="C280">
        <f>+'[1]Informe concentra'!C281</f>
        <v>0</v>
      </c>
      <c r="D280">
        <f>+'[1]Informe concentra'!D281</f>
        <v>0</v>
      </c>
      <c r="E280">
        <f>+'[1]Informe concentra'!E281</f>
        <v>0</v>
      </c>
      <c r="F280">
        <f>+'[1]Informe concentra'!F281</f>
        <v>0</v>
      </c>
      <c r="G280">
        <f>+'[1]Informe concentra'!G281</f>
        <v>0</v>
      </c>
      <c r="H280">
        <f>+'[1]Informe concentra'!H281</f>
        <v>0</v>
      </c>
      <c r="I280" t="str">
        <f>+'[1]Informe concentra'!I281</f>
        <v>Otros</v>
      </c>
    </row>
    <row r="281" spans="1:9" x14ac:dyDescent="0.2">
      <c r="A281">
        <f>+'[1]Informe concentra'!A282</f>
        <v>0</v>
      </c>
      <c r="B281">
        <f>+'[1]Informe concentra'!B282</f>
        <v>0</v>
      </c>
      <c r="C281">
        <f>+'[1]Informe concentra'!C282</f>
        <v>0</v>
      </c>
      <c r="D281">
        <f>+'[1]Informe concentra'!D282</f>
        <v>0</v>
      </c>
      <c r="E281">
        <f>+'[1]Informe concentra'!E282</f>
        <v>0</v>
      </c>
      <c r="F281">
        <f>+'[1]Informe concentra'!F282</f>
        <v>0</v>
      </c>
      <c r="G281">
        <f>+'[1]Informe concentra'!G282</f>
        <v>0</v>
      </c>
      <c r="H281">
        <f>+'[1]Informe concentra'!H282</f>
        <v>0</v>
      </c>
      <c r="I281" t="str">
        <f>+'[1]Informe concentra'!I282</f>
        <v>Otros</v>
      </c>
    </row>
    <row r="282" spans="1:9" x14ac:dyDescent="0.2">
      <c r="A282">
        <f>+'[1]Informe concentra'!A283</f>
        <v>0</v>
      </c>
      <c r="B282">
        <f>+'[1]Informe concentra'!B283</f>
        <v>0</v>
      </c>
      <c r="C282">
        <f>+'[1]Informe concentra'!C283</f>
        <v>0</v>
      </c>
      <c r="D282">
        <f>+'[1]Informe concentra'!D283</f>
        <v>0</v>
      </c>
      <c r="E282">
        <f>+'[1]Informe concentra'!E283</f>
        <v>0</v>
      </c>
      <c r="F282">
        <f>+'[1]Informe concentra'!F283</f>
        <v>0</v>
      </c>
      <c r="G282">
        <f>+'[1]Informe concentra'!G283</f>
        <v>0</v>
      </c>
      <c r="H282">
        <f>+'[1]Informe concentra'!H283</f>
        <v>0</v>
      </c>
      <c r="I282" t="str">
        <f>+'[1]Informe concentra'!I283</f>
        <v>Otros</v>
      </c>
    </row>
    <row r="283" spans="1:9" x14ac:dyDescent="0.2">
      <c r="A283">
        <f>+'[1]Informe concentra'!A284</f>
        <v>0</v>
      </c>
      <c r="B283">
        <f>+'[1]Informe concentra'!B284</f>
        <v>0</v>
      </c>
      <c r="C283">
        <f>+'[1]Informe concentra'!C284</f>
        <v>0</v>
      </c>
      <c r="D283">
        <f>+'[1]Informe concentra'!D284</f>
        <v>0</v>
      </c>
      <c r="E283">
        <f>+'[1]Informe concentra'!E284</f>
        <v>0</v>
      </c>
      <c r="F283">
        <f>+'[1]Informe concentra'!F284</f>
        <v>0</v>
      </c>
      <c r="G283">
        <f>+'[1]Informe concentra'!G284</f>
        <v>0</v>
      </c>
      <c r="H283">
        <f>+'[1]Informe concentra'!H284</f>
        <v>0</v>
      </c>
      <c r="I283" t="str">
        <f>+'[1]Informe concentra'!I284</f>
        <v>Otros</v>
      </c>
    </row>
    <row r="284" spans="1:9" x14ac:dyDescent="0.2">
      <c r="A284">
        <f>+'[1]Informe concentra'!A285</f>
        <v>0</v>
      </c>
      <c r="B284">
        <f>+'[1]Informe concentra'!B285</f>
        <v>0</v>
      </c>
      <c r="C284">
        <f>+'[1]Informe concentra'!C285</f>
        <v>0</v>
      </c>
      <c r="D284">
        <f>+'[1]Informe concentra'!D285</f>
        <v>0</v>
      </c>
      <c r="E284">
        <f>+'[1]Informe concentra'!E285</f>
        <v>0</v>
      </c>
      <c r="F284">
        <f>+'[1]Informe concentra'!F285</f>
        <v>0</v>
      </c>
      <c r="G284">
        <f>+'[1]Informe concentra'!G285</f>
        <v>0</v>
      </c>
      <c r="H284">
        <f>+'[1]Informe concentra'!H285</f>
        <v>0</v>
      </c>
      <c r="I284" t="str">
        <f>+'[1]Informe concentra'!I285</f>
        <v>Otros</v>
      </c>
    </row>
    <row r="285" spans="1:9" x14ac:dyDescent="0.2">
      <c r="A285">
        <f>+'[1]Informe concentra'!A286</f>
        <v>0</v>
      </c>
      <c r="B285">
        <f>+'[1]Informe concentra'!B286</f>
        <v>0</v>
      </c>
      <c r="C285">
        <f>+'[1]Informe concentra'!C286</f>
        <v>0</v>
      </c>
      <c r="D285">
        <f>+'[1]Informe concentra'!D286</f>
        <v>0</v>
      </c>
      <c r="E285">
        <f>+'[1]Informe concentra'!E286</f>
        <v>0</v>
      </c>
      <c r="F285">
        <f>+'[1]Informe concentra'!F286</f>
        <v>0</v>
      </c>
      <c r="G285">
        <f>+'[1]Informe concentra'!G286</f>
        <v>0</v>
      </c>
      <c r="H285">
        <f>+'[1]Informe concentra'!H286</f>
        <v>0</v>
      </c>
      <c r="I285" t="str">
        <f>+'[1]Informe concentra'!I286</f>
        <v>Otros</v>
      </c>
    </row>
    <row r="286" spans="1:9" x14ac:dyDescent="0.2">
      <c r="A286">
        <f>+'[1]Informe concentra'!A287</f>
        <v>0</v>
      </c>
      <c r="B286">
        <f>+'[1]Informe concentra'!B287</f>
        <v>0</v>
      </c>
      <c r="C286">
        <f>+'[1]Informe concentra'!C287</f>
        <v>0</v>
      </c>
      <c r="D286">
        <f>+'[1]Informe concentra'!D287</f>
        <v>0</v>
      </c>
      <c r="E286">
        <f>+'[1]Informe concentra'!E287</f>
        <v>0</v>
      </c>
      <c r="F286">
        <f>+'[1]Informe concentra'!F287</f>
        <v>0</v>
      </c>
      <c r="G286">
        <f>+'[1]Informe concentra'!G287</f>
        <v>0</v>
      </c>
      <c r="H286">
        <f>+'[1]Informe concentra'!H287</f>
        <v>0</v>
      </c>
      <c r="I286" t="str">
        <f>+'[1]Informe concentra'!I287</f>
        <v>Otros</v>
      </c>
    </row>
    <row r="287" spans="1:9" x14ac:dyDescent="0.2">
      <c r="A287">
        <f>+'[1]Informe concentra'!A288</f>
        <v>0</v>
      </c>
      <c r="B287">
        <f>+'[1]Informe concentra'!B288</f>
        <v>0</v>
      </c>
      <c r="C287">
        <f>+'[1]Informe concentra'!C288</f>
        <v>0</v>
      </c>
      <c r="D287">
        <f>+'[1]Informe concentra'!D288</f>
        <v>0</v>
      </c>
      <c r="E287">
        <f>+'[1]Informe concentra'!E288</f>
        <v>0</v>
      </c>
      <c r="F287">
        <f>+'[1]Informe concentra'!F288</f>
        <v>0</v>
      </c>
      <c r="G287">
        <f>+'[1]Informe concentra'!G288</f>
        <v>0</v>
      </c>
      <c r="H287">
        <f>+'[1]Informe concentra'!H288</f>
        <v>0</v>
      </c>
      <c r="I287" t="str">
        <f>+'[1]Informe concentra'!I288</f>
        <v>Otros</v>
      </c>
    </row>
    <row r="288" spans="1:9" x14ac:dyDescent="0.2">
      <c r="A288">
        <f>+'[1]Informe concentra'!A289</f>
        <v>0</v>
      </c>
      <c r="B288">
        <f>+'[1]Informe concentra'!B289</f>
        <v>0</v>
      </c>
      <c r="C288">
        <f>+'[1]Informe concentra'!C289</f>
        <v>0</v>
      </c>
      <c r="D288">
        <f>+'[1]Informe concentra'!D289</f>
        <v>0</v>
      </c>
      <c r="E288">
        <f>+'[1]Informe concentra'!E289</f>
        <v>0</v>
      </c>
      <c r="F288">
        <f>+'[1]Informe concentra'!F289</f>
        <v>0</v>
      </c>
      <c r="G288">
        <f>+'[1]Informe concentra'!G289</f>
        <v>0</v>
      </c>
      <c r="H288">
        <f>+'[1]Informe concentra'!H289</f>
        <v>0</v>
      </c>
      <c r="I288" t="str">
        <f>+'[1]Informe concentra'!I289</f>
        <v>Otros</v>
      </c>
    </row>
    <row r="289" spans="1:9" x14ac:dyDescent="0.2">
      <c r="A289">
        <f>+'[1]Informe concentra'!A290</f>
        <v>0</v>
      </c>
      <c r="B289">
        <f>+'[1]Informe concentra'!B290</f>
        <v>0</v>
      </c>
      <c r="C289">
        <f>+'[1]Informe concentra'!C290</f>
        <v>0</v>
      </c>
      <c r="D289">
        <f>+'[1]Informe concentra'!D290</f>
        <v>0</v>
      </c>
      <c r="E289">
        <f>+'[1]Informe concentra'!E290</f>
        <v>0</v>
      </c>
      <c r="F289">
        <f>+'[1]Informe concentra'!F290</f>
        <v>0</v>
      </c>
      <c r="G289">
        <f>+'[1]Informe concentra'!G290</f>
        <v>0</v>
      </c>
      <c r="H289">
        <f>+'[1]Informe concentra'!H290</f>
        <v>0</v>
      </c>
      <c r="I289" t="str">
        <f>+'[1]Informe concentra'!I290</f>
        <v>Otros</v>
      </c>
    </row>
    <row r="290" spans="1:9" x14ac:dyDescent="0.2">
      <c r="A290">
        <f>+'[1]Informe concentra'!A291</f>
        <v>0</v>
      </c>
      <c r="B290">
        <f>+'[1]Informe concentra'!B291</f>
        <v>0</v>
      </c>
      <c r="C290">
        <f>+'[1]Informe concentra'!C291</f>
        <v>0</v>
      </c>
      <c r="D290">
        <f>+'[1]Informe concentra'!D291</f>
        <v>0</v>
      </c>
      <c r="E290">
        <f>+'[1]Informe concentra'!E291</f>
        <v>0</v>
      </c>
      <c r="F290">
        <f>+'[1]Informe concentra'!F291</f>
        <v>0</v>
      </c>
      <c r="G290">
        <f>+'[1]Informe concentra'!G291</f>
        <v>0</v>
      </c>
      <c r="H290">
        <f>+'[1]Informe concentra'!H291</f>
        <v>0</v>
      </c>
      <c r="I290" t="str">
        <f>+'[1]Informe concentra'!I291</f>
        <v>Otros</v>
      </c>
    </row>
    <row r="291" spans="1:9" x14ac:dyDescent="0.2">
      <c r="A291">
        <f>+'[1]Informe concentra'!A292</f>
        <v>0</v>
      </c>
      <c r="B291">
        <f>+'[1]Informe concentra'!B292</f>
        <v>0</v>
      </c>
      <c r="C291">
        <f>+'[1]Informe concentra'!C292</f>
        <v>0</v>
      </c>
      <c r="D291">
        <f>+'[1]Informe concentra'!D292</f>
        <v>0</v>
      </c>
      <c r="E291">
        <f>+'[1]Informe concentra'!E292</f>
        <v>0</v>
      </c>
      <c r="F291">
        <f>+'[1]Informe concentra'!F292</f>
        <v>0</v>
      </c>
      <c r="G291">
        <f>+'[1]Informe concentra'!G292</f>
        <v>0</v>
      </c>
      <c r="H291">
        <f>+'[1]Informe concentra'!H292</f>
        <v>0</v>
      </c>
      <c r="I291" t="str">
        <f>+'[1]Informe concentra'!I292</f>
        <v>Otros</v>
      </c>
    </row>
    <row r="292" spans="1:9" x14ac:dyDescent="0.2">
      <c r="A292">
        <f>+'[1]Informe concentra'!A293</f>
        <v>0</v>
      </c>
      <c r="B292">
        <f>+'[1]Informe concentra'!B293</f>
        <v>0</v>
      </c>
      <c r="C292">
        <f>+'[1]Informe concentra'!C293</f>
        <v>0</v>
      </c>
      <c r="D292">
        <f>+'[1]Informe concentra'!D293</f>
        <v>0</v>
      </c>
      <c r="E292">
        <f>+'[1]Informe concentra'!E293</f>
        <v>0</v>
      </c>
      <c r="F292">
        <f>+'[1]Informe concentra'!F293</f>
        <v>0</v>
      </c>
      <c r="G292">
        <f>+'[1]Informe concentra'!G293</f>
        <v>0</v>
      </c>
      <c r="H292">
        <f>+'[1]Informe concentra'!H293</f>
        <v>0</v>
      </c>
      <c r="I292" t="str">
        <f>+'[1]Informe concentra'!I293</f>
        <v>Otros</v>
      </c>
    </row>
    <row r="293" spans="1:9" x14ac:dyDescent="0.2">
      <c r="A293">
        <f>+'[1]Informe concentra'!A294</f>
        <v>0</v>
      </c>
      <c r="B293">
        <f>+'[1]Informe concentra'!B294</f>
        <v>0</v>
      </c>
      <c r="C293">
        <f>+'[1]Informe concentra'!C294</f>
        <v>0</v>
      </c>
      <c r="D293">
        <f>+'[1]Informe concentra'!D294</f>
        <v>0</v>
      </c>
      <c r="E293">
        <f>+'[1]Informe concentra'!E294</f>
        <v>0</v>
      </c>
      <c r="F293">
        <f>+'[1]Informe concentra'!F294</f>
        <v>0</v>
      </c>
      <c r="G293">
        <f>+'[1]Informe concentra'!G294</f>
        <v>0</v>
      </c>
      <c r="H293">
        <f>+'[1]Informe concentra'!H294</f>
        <v>0</v>
      </c>
      <c r="I293" t="str">
        <f>+'[1]Informe concentra'!I294</f>
        <v>Otros</v>
      </c>
    </row>
    <row r="294" spans="1:9" x14ac:dyDescent="0.2">
      <c r="A294">
        <f>+'[1]Informe concentra'!A295</f>
        <v>0</v>
      </c>
      <c r="B294">
        <f>+'[1]Informe concentra'!B295</f>
        <v>0</v>
      </c>
      <c r="C294">
        <f>+'[1]Informe concentra'!C295</f>
        <v>0</v>
      </c>
      <c r="D294">
        <f>+'[1]Informe concentra'!D295</f>
        <v>0</v>
      </c>
      <c r="E294">
        <f>+'[1]Informe concentra'!E295</f>
        <v>0</v>
      </c>
      <c r="F294">
        <f>+'[1]Informe concentra'!F295</f>
        <v>0</v>
      </c>
      <c r="G294">
        <f>+'[1]Informe concentra'!G295</f>
        <v>0</v>
      </c>
      <c r="H294">
        <f>+'[1]Informe concentra'!H295</f>
        <v>0</v>
      </c>
      <c r="I294" t="str">
        <f>+'[1]Informe concentra'!I295</f>
        <v>Otros</v>
      </c>
    </row>
    <row r="295" spans="1:9" x14ac:dyDescent="0.2">
      <c r="A295">
        <f>+'[1]Informe concentra'!A296</f>
        <v>0</v>
      </c>
      <c r="B295">
        <f>+'[1]Informe concentra'!B296</f>
        <v>0</v>
      </c>
      <c r="C295">
        <f>+'[1]Informe concentra'!C296</f>
        <v>0</v>
      </c>
      <c r="D295">
        <f>+'[1]Informe concentra'!D296</f>
        <v>0</v>
      </c>
      <c r="E295">
        <f>+'[1]Informe concentra'!E296</f>
        <v>0</v>
      </c>
      <c r="F295">
        <f>+'[1]Informe concentra'!F296</f>
        <v>0</v>
      </c>
      <c r="G295">
        <f>+'[1]Informe concentra'!G296</f>
        <v>0</v>
      </c>
      <c r="H295">
        <f>+'[1]Informe concentra'!H296</f>
        <v>0</v>
      </c>
      <c r="I295" t="str">
        <f>+'[1]Informe concentra'!I296</f>
        <v>Otros</v>
      </c>
    </row>
    <row r="296" spans="1:9" x14ac:dyDescent="0.2">
      <c r="A296">
        <f>+'[1]Informe concentra'!A297</f>
        <v>0</v>
      </c>
      <c r="B296">
        <f>+'[1]Informe concentra'!B297</f>
        <v>0</v>
      </c>
      <c r="C296">
        <f>+'[1]Informe concentra'!C297</f>
        <v>0</v>
      </c>
      <c r="D296">
        <f>+'[1]Informe concentra'!D297</f>
        <v>0</v>
      </c>
      <c r="E296">
        <f>+'[1]Informe concentra'!E297</f>
        <v>0</v>
      </c>
      <c r="F296">
        <f>+'[1]Informe concentra'!F297</f>
        <v>0</v>
      </c>
      <c r="G296">
        <f>+'[1]Informe concentra'!G297</f>
        <v>0</v>
      </c>
      <c r="H296">
        <f>+'[1]Informe concentra'!H297</f>
        <v>0</v>
      </c>
      <c r="I296" t="str">
        <f>+'[1]Informe concentra'!I297</f>
        <v>Otros</v>
      </c>
    </row>
    <row r="297" spans="1:9" x14ac:dyDescent="0.2">
      <c r="A297">
        <f>+'[1]Informe concentra'!A298</f>
        <v>0</v>
      </c>
      <c r="B297">
        <f>+'[1]Informe concentra'!B298</f>
        <v>0</v>
      </c>
      <c r="C297">
        <f>+'[1]Informe concentra'!C298</f>
        <v>0</v>
      </c>
      <c r="D297">
        <f>+'[1]Informe concentra'!D298</f>
        <v>0</v>
      </c>
      <c r="E297">
        <f>+'[1]Informe concentra'!E298</f>
        <v>0</v>
      </c>
      <c r="F297">
        <f>+'[1]Informe concentra'!F298</f>
        <v>0</v>
      </c>
      <c r="G297">
        <f>+'[1]Informe concentra'!G298</f>
        <v>0</v>
      </c>
      <c r="H297">
        <f>+'[1]Informe concentra'!H298</f>
        <v>0</v>
      </c>
      <c r="I297" t="str">
        <f>+'[1]Informe concentra'!I298</f>
        <v>Otros</v>
      </c>
    </row>
    <row r="298" spans="1:9" x14ac:dyDescent="0.2">
      <c r="A298">
        <f>+'[1]Informe concentra'!A299</f>
        <v>0</v>
      </c>
      <c r="B298">
        <f>+'[1]Informe concentra'!B299</f>
        <v>0</v>
      </c>
      <c r="C298">
        <f>+'[1]Informe concentra'!C299</f>
        <v>0</v>
      </c>
      <c r="D298">
        <f>+'[1]Informe concentra'!D299</f>
        <v>0</v>
      </c>
      <c r="E298">
        <f>+'[1]Informe concentra'!E299</f>
        <v>0</v>
      </c>
      <c r="F298">
        <f>+'[1]Informe concentra'!F299</f>
        <v>0</v>
      </c>
      <c r="G298">
        <f>+'[1]Informe concentra'!G299</f>
        <v>0</v>
      </c>
      <c r="H298">
        <f>+'[1]Informe concentra'!H299</f>
        <v>0</v>
      </c>
      <c r="I298" t="str">
        <f>+'[1]Informe concentra'!I299</f>
        <v>Otros</v>
      </c>
    </row>
    <row r="299" spans="1:9" x14ac:dyDescent="0.2">
      <c r="A299">
        <f>+'[1]Informe concentra'!A300</f>
        <v>0</v>
      </c>
      <c r="B299">
        <f>+'[1]Informe concentra'!B300</f>
        <v>0</v>
      </c>
      <c r="C299">
        <f>+'[1]Informe concentra'!C300</f>
        <v>0</v>
      </c>
      <c r="D299">
        <f>+'[1]Informe concentra'!D300</f>
        <v>0</v>
      </c>
      <c r="E299">
        <f>+'[1]Informe concentra'!E300</f>
        <v>0</v>
      </c>
      <c r="F299">
        <f>+'[1]Informe concentra'!F300</f>
        <v>0</v>
      </c>
      <c r="G299">
        <f>+'[1]Informe concentra'!G300</f>
        <v>0</v>
      </c>
      <c r="H299">
        <f>+'[1]Informe concentra'!H300</f>
        <v>0</v>
      </c>
      <c r="I299" t="str">
        <f>+'[1]Informe concentra'!I300</f>
        <v>Otros</v>
      </c>
    </row>
    <row r="300" spans="1:9" x14ac:dyDescent="0.2">
      <c r="A300">
        <f>+'[1]Informe concentra'!A301</f>
        <v>0</v>
      </c>
      <c r="B300">
        <f>+'[1]Informe concentra'!B301</f>
        <v>0</v>
      </c>
      <c r="C300">
        <f>+'[1]Informe concentra'!C301</f>
        <v>0</v>
      </c>
      <c r="D300">
        <f>+'[1]Informe concentra'!D301</f>
        <v>0</v>
      </c>
      <c r="E300">
        <f>+'[1]Informe concentra'!E301</f>
        <v>0</v>
      </c>
      <c r="F300">
        <f>+'[1]Informe concentra'!F301</f>
        <v>0</v>
      </c>
      <c r="G300">
        <f>+'[1]Informe concentra'!G301</f>
        <v>0</v>
      </c>
      <c r="H300">
        <f>+'[1]Informe concentra'!H301</f>
        <v>0</v>
      </c>
      <c r="I300" t="str">
        <f>+'[1]Informe concentra'!I301</f>
        <v>Otros</v>
      </c>
    </row>
    <row r="301" spans="1:9" x14ac:dyDescent="0.2">
      <c r="A301">
        <f>+'[1]Informe concentra'!A302</f>
        <v>0</v>
      </c>
      <c r="B301">
        <f>+'[1]Informe concentra'!B302</f>
        <v>0</v>
      </c>
      <c r="C301">
        <f>+'[1]Informe concentra'!C302</f>
        <v>0</v>
      </c>
      <c r="D301">
        <f>+'[1]Informe concentra'!D302</f>
        <v>0</v>
      </c>
      <c r="E301">
        <f>+'[1]Informe concentra'!E302</f>
        <v>0</v>
      </c>
      <c r="F301">
        <f>+'[1]Informe concentra'!F302</f>
        <v>0</v>
      </c>
      <c r="G301">
        <f>+'[1]Informe concentra'!G302</f>
        <v>0</v>
      </c>
      <c r="H301">
        <f>+'[1]Informe concentra'!H302</f>
        <v>0</v>
      </c>
      <c r="I301" t="str">
        <f>+'[1]Informe concentra'!I302</f>
        <v>Otros</v>
      </c>
    </row>
    <row r="302" spans="1:9" x14ac:dyDescent="0.2">
      <c r="A302">
        <f>+'[1]Informe concentra'!A303</f>
        <v>0</v>
      </c>
      <c r="B302">
        <f>+'[1]Informe concentra'!B303</f>
        <v>0</v>
      </c>
      <c r="C302">
        <f>+'[1]Informe concentra'!C303</f>
        <v>0</v>
      </c>
      <c r="D302">
        <f>+'[1]Informe concentra'!D303</f>
        <v>0</v>
      </c>
      <c r="E302">
        <f>+'[1]Informe concentra'!E303</f>
        <v>0</v>
      </c>
      <c r="F302">
        <f>+'[1]Informe concentra'!F303</f>
        <v>0</v>
      </c>
      <c r="G302">
        <f>+'[1]Informe concentra'!G303</f>
        <v>0</v>
      </c>
      <c r="H302">
        <f>+'[1]Informe concentra'!H303</f>
        <v>0</v>
      </c>
      <c r="I302" t="str">
        <f>+'[1]Informe concentra'!I303</f>
        <v>Otros</v>
      </c>
    </row>
    <row r="303" spans="1:9" x14ac:dyDescent="0.2">
      <c r="A303">
        <f>+'[1]Informe concentra'!A304</f>
        <v>0</v>
      </c>
      <c r="B303">
        <f>+'[1]Informe concentra'!B304</f>
        <v>0</v>
      </c>
      <c r="C303">
        <f>+'[1]Informe concentra'!C304</f>
        <v>0</v>
      </c>
      <c r="D303">
        <f>+'[1]Informe concentra'!D304</f>
        <v>0</v>
      </c>
      <c r="E303">
        <f>+'[1]Informe concentra'!E304</f>
        <v>0</v>
      </c>
      <c r="F303">
        <f>+'[1]Informe concentra'!F304</f>
        <v>0</v>
      </c>
      <c r="G303">
        <f>+'[1]Informe concentra'!G304</f>
        <v>0</v>
      </c>
      <c r="H303">
        <f>+'[1]Informe concentra'!H304</f>
        <v>0</v>
      </c>
      <c r="I303" t="str">
        <f>+'[1]Informe concentra'!I304</f>
        <v>Otros</v>
      </c>
    </row>
    <row r="304" spans="1:9" x14ac:dyDescent="0.2">
      <c r="A304">
        <f>+'[1]Informe concentra'!A305</f>
        <v>0</v>
      </c>
      <c r="B304">
        <f>+'[1]Informe concentra'!B305</f>
        <v>0</v>
      </c>
      <c r="C304">
        <f>+'[1]Informe concentra'!C305</f>
        <v>0</v>
      </c>
      <c r="D304">
        <f>+'[1]Informe concentra'!D305</f>
        <v>0</v>
      </c>
      <c r="E304">
        <f>+'[1]Informe concentra'!E305</f>
        <v>0</v>
      </c>
      <c r="F304">
        <f>+'[1]Informe concentra'!F305</f>
        <v>0</v>
      </c>
      <c r="G304">
        <f>+'[1]Informe concentra'!G305</f>
        <v>0</v>
      </c>
      <c r="H304">
        <f>+'[1]Informe concentra'!H305</f>
        <v>0</v>
      </c>
      <c r="I304" t="str">
        <f>+'[1]Informe concentra'!I305</f>
        <v>Otros</v>
      </c>
    </row>
    <row r="305" spans="1:9" x14ac:dyDescent="0.2">
      <c r="A305">
        <f>+'[1]Informe concentra'!A306</f>
        <v>0</v>
      </c>
      <c r="B305">
        <f>+'[1]Informe concentra'!B306</f>
        <v>0</v>
      </c>
      <c r="C305">
        <f>+'[1]Informe concentra'!C306</f>
        <v>0</v>
      </c>
      <c r="D305">
        <f>+'[1]Informe concentra'!D306</f>
        <v>0</v>
      </c>
      <c r="E305">
        <f>+'[1]Informe concentra'!E306</f>
        <v>0</v>
      </c>
      <c r="F305">
        <f>+'[1]Informe concentra'!F306</f>
        <v>0</v>
      </c>
      <c r="G305">
        <f>+'[1]Informe concentra'!G306</f>
        <v>0</v>
      </c>
      <c r="H305">
        <f>+'[1]Informe concentra'!H306</f>
        <v>0</v>
      </c>
      <c r="I305" t="str">
        <f>+'[1]Informe concentra'!I306</f>
        <v>Otros</v>
      </c>
    </row>
    <row r="306" spans="1:9" x14ac:dyDescent="0.2">
      <c r="A306">
        <f>+'[1]Informe concentra'!A307</f>
        <v>0</v>
      </c>
      <c r="B306">
        <f>+'[1]Informe concentra'!B307</f>
        <v>0</v>
      </c>
      <c r="C306">
        <f>+'[1]Informe concentra'!C307</f>
        <v>0</v>
      </c>
      <c r="D306">
        <f>+'[1]Informe concentra'!D307</f>
        <v>0</v>
      </c>
      <c r="E306">
        <f>+'[1]Informe concentra'!E307</f>
        <v>0</v>
      </c>
      <c r="F306">
        <f>+'[1]Informe concentra'!F307</f>
        <v>0</v>
      </c>
      <c r="G306">
        <f>+'[1]Informe concentra'!G307</f>
        <v>0</v>
      </c>
      <c r="H306">
        <f>+'[1]Informe concentra'!H307</f>
        <v>0</v>
      </c>
      <c r="I306" t="str">
        <f>+'[1]Informe concentra'!I307</f>
        <v>Otros</v>
      </c>
    </row>
    <row r="307" spans="1:9" x14ac:dyDescent="0.2">
      <c r="A307">
        <f>+'[1]Informe concentra'!A308</f>
        <v>0</v>
      </c>
      <c r="B307">
        <f>+'[1]Informe concentra'!B308</f>
        <v>0</v>
      </c>
      <c r="C307">
        <f>+'[1]Informe concentra'!C308</f>
        <v>0</v>
      </c>
      <c r="D307">
        <f>+'[1]Informe concentra'!D308</f>
        <v>0</v>
      </c>
      <c r="E307">
        <f>+'[1]Informe concentra'!E308</f>
        <v>0</v>
      </c>
      <c r="F307">
        <f>+'[1]Informe concentra'!F308</f>
        <v>0</v>
      </c>
      <c r="G307">
        <f>+'[1]Informe concentra'!G308</f>
        <v>0</v>
      </c>
      <c r="H307">
        <f>+'[1]Informe concentra'!H308</f>
        <v>0</v>
      </c>
      <c r="I307" t="str">
        <f>+'[1]Informe concentra'!I308</f>
        <v>Otros</v>
      </c>
    </row>
    <row r="308" spans="1:9" x14ac:dyDescent="0.2">
      <c r="A308">
        <f>+'[1]Informe concentra'!A309</f>
        <v>0</v>
      </c>
      <c r="B308">
        <f>+'[1]Informe concentra'!B309</f>
        <v>0</v>
      </c>
      <c r="C308">
        <f>+'[1]Informe concentra'!C309</f>
        <v>0</v>
      </c>
      <c r="D308">
        <f>+'[1]Informe concentra'!D309</f>
        <v>0</v>
      </c>
      <c r="E308">
        <f>+'[1]Informe concentra'!E309</f>
        <v>0</v>
      </c>
      <c r="F308">
        <f>+'[1]Informe concentra'!F309</f>
        <v>0</v>
      </c>
      <c r="G308">
        <f>+'[1]Informe concentra'!G309</f>
        <v>0</v>
      </c>
      <c r="H308">
        <f>+'[1]Informe concentra'!H309</f>
        <v>0</v>
      </c>
      <c r="I308" t="str">
        <f>+'[1]Informe concentra'!I309</f>
        <v>Otros</v>
      </c>
    </row>
    <row r="309" spans="1:9" x14ac:dyDescent="0.2">
      <c r="A309">
        <f>+'[1]Informe concentra'!A310</f>
        <v>0</v>
      </c>
      <c r="B309">
        <f>+'[1]Informe concentra'!B310</f>
        <v>0</v>
      </c>
      <c r="C309">
        <f>+'[1]Informe concentra'!C310</f>
        <v>0</v>
      </c>
      <c r="D309">
        <f>+'[1]Informe concentra'!D310</f>
        <v>0</v>
      </c>
      <c r="E309">
        <f>+'[1]Informe concentra'!E310</f>
        <v>0</v>
      </c>
      <c r="F309">
        <f>+'[1]Informe concentra'!F310</f>
        <v>0</v>
      </c>
      <c r="G309">
        <f>+'[1]Informe concentra'!G310</f>
        <v>0</v>
      </c>
      <c r="H309">
        <f>+'[1]Informe concentra'!H310</f>
        <v>0</v>
      </c>
      <c r="I309" t="str">
        <f>+'[1]Informe concentra'!I310</f>
        <v>Otros</v>
      </c>
    </row>
    <row r="310" spans="1:9" x14ac:dyDescent="0.2">
      <c r="A310">
        <f>+'[1]Informe concentra'!A311</f>
        <v>0</v>
      </c>
      <c r="B310">
        <f>+'[1]Informe concentra'!B311</f>
        <v>0</v>
      </c>
      <c r="C310">
        <f>+'[1]Informe concentra'!C311</f>
        <v>0</v>
      </c>
      <c r="D310">
        <f>+'[1]Informe concentra'!D311</f>
        <v>0</v>
      </c>
      <c r="E310">
        <f>+'[1]Informe concentra'!E311</f>
        <v>0</v>
      </c>
      <c r="F310">
        <f>+'[1]Informe concentra'!F311</f>
        <v>0</v>
      </c>
      <c r="G310">
        <f>+'[1]Informe concentra'!G311</f>
        <v>0</v>
      </c>
      <c r="H310">
        <f>+'[1]Informe concentra'!H311</f>
        <v>0</v>
      </c>
      <c r="I310" t="str">
        <f>+'[1]Informe concentra'!I311</f>
        <v>Otros</v>
      </c>
    </row>
    <row r="311" spans="1:9" x14ac:dyDescent="0.2">
      <c r="A311">
        <f>+'[1]Informe concentra'!A312</f>
        <v>0</v>
      </c>
      <c r="B311">
        <f>+'[1]Informe concentra'!B312</f>
        <v>0</v>
      </c>
      <c r="C311">
        <f>+'[1]Informe concentra'!C312</f>
        <v>0</v>
      </c>
      <c r="D311">
        <f>+'[1]Informe concentra'!D312</f>
        <v>0</v>
      </c>
      <c r="E311">
        <f>+'[1]Informe concentra'!E312</f>
        <v>0</v>
      </c>
      <c r="F311">
        <f>+'[1]Informe concentra'!F312</f>
        <v>0</v>
      </c>
      <c r="G311">
        <f>+'[1]Informe concentra'!G312</f>
        <v>0</v>
      </c>
      <c r="H311">
        <f>+'[1]Informe concentra'!H312</f>
        <v>0</v>
      </c>
      <c r="I311" t="str">
        <f>+'[1]Informe concentra'!I312</f>
        <v>Otros</v>
      </c>
    </row>
    <row r="312" spans="1:9" x14ac:dyDescent="0.2">
      <c r="A312">
        <f>+'[1]Informe concentra'!A313</f>
        <v>0</v>
      </c>
      <c r="B312">
        <f>+'[1]Informe concentra'!B313</f>
        <v>0</v>
      </c>
      <c r="C312">
        <f>+'[1]Informe concentra'!C313</f>
        <v>0</v>
      </c>
      <c r="D312">
        <f>+'[1]Informe concentra'!D313</f>
        <v>0</v>
      </c>
      <c r="E312">
        <f>+'[1]Informe concentra'!E313</f>
        <v>0</v>
      </c>
      <c r="F312">
        <f>+'[1]Informe concentra'!F313</f>
        <v>0</v>
      </c>
      <c r="G312">
        <f>+'[1]Informe concentra'!G313</f>
        <v>0</v>
      </c>
      <c r="H312">
        <f>+'[1]Informe concentra'!H313</f>
        <v>0</v>
      </c>
      <c r="I312" t="str">
        <f>+'[1]Informe concentra'!I313</f>
        <v>Otros</v>
      </c>
    </row>
    <row r="313" spans="1:9" x14ac:dyDescent="0.2">
      <c r="A313">
        <f>+'[1]Informe concentra'!A314</f>
        <v>0</v>
      </c>
      <c r="B313">
        <f>+'[1]Informe concentra'!B314</f>
        <v>0</v>
      </c>
      <c r="C313">
        <f>+'[1]Informe concentra'!C314</f>
        <v>0</v>
      </c>
      <c r="D313">
        <f>+'[1]Informe concentra'!D314</f>
        <v>0</v>
      </c>
      <c r="E313">
        <f>+'[1]Informe concentra'!E314</f>
        <v>0</v>
      </c>
      <c r="F313">
        <f>+'[1]Informe concentra'!F314</f>
        <v>0</v>
      </c>
      <c r="G313">
        <f>+'[1]Informe concentra'!G314</f>
        <v>0</v>
      </c>
      <c r="H313">
        <f>+'[1]Informe concentra'!H314</f>
        <v>0</v>
      </c>
      <c r="I313" t="str">
        <f>+'[1]Informe concentra'!I314</f>
        <v>Otros</v>
      </c>
    </row>
    <row r="314" spans="1:9" x14ac:dyDescent="0.2">
      <c r="A314">
        <f>+'[1]Informe concentra'!A315</f>
        <v>0</v>
      </c>
      <c r="B314">
        <f>+'[1]Informe concentra'!B315</f>
        <v>0</v>
      </c>
      <c r="C314">
        <f>+'[1]Informe concentra'!C315</f>
        <v>0</v>
      </c>
      <c r="D314">
        <f>+'[1]Informe concentra'!D315</f>
        <v>0</v>
      </c>
      <c r="E314">
        <f>+'[1]Informe concentra'!E315</f>
        <v>0</v>
      </c>
      <c r="F314">
        <f>+'[1]Informe concentra'!F315</f>
        <v>0</v>
      </c>
      <c r="G314">
        <f>+'[1]Informe concentra'!G315</f>
        <v>0</v>
      </c>
      <c r="H314">
        <f>+'[1]Informe concentra'!H315</f>
        <v>0</v>
      </c>
      <c r="I314" t="str">
        <f>+'[1]Informe concentra'!I315</f>
        <v>Otros</v>
      </c>
    </row>
    <row r="315" spans="1:9" x14ac:dyDescent="0.2">
      <c r="A315">
        <f>+'[1]Informe concentra'!A316</f>
        <v>0</v>
      </c>
      <c r="B315">
        <f>+'[1]Informe concentra'!B316</f>
        <v>0</v>
      </c>
      <c r="C315">
        <f>+'[1]Informe concentra'!C316</f>
        <v>0</v>
      </c>
      <c r="D315">
        <f>+'[1]Informe concentra'!D316</f>
        <v>0</v>
      </c>
      <c r="E315">
        <f>+'[1]Informe concentra'!E316</f>
        <v>0</v>
      </c>
      <c r="F315">
        <f>+'[1]Informe concentra'!F316</f>
        <v>0</v>
      </c>
      <c r="G315">
        <f>+'[1]Informe concentra'!G316</f>
        <v>0</v>
      </c>
      <c r="H315">
        <f>+'[1]Informe concentra'!H316</f>
        <v>0</v>
      </c>
      <c r="I315" t="str">
        <f>+'[1]Informe concentra'!I316</f>
        <v>Otros</v>
      </c>
    </row>
    <row r="316" spans="1:9" x14ac:dyDescent="0.2">
      <c r="A316">
        <f>+'[1]Informe concentra'!A317</f>
        <v>0</v>
      </c>
      <c r="B316">
        <f>+'[1]Informe concentra'!B317</f>
        <v>0</v>
      </c>
      <c r="C316">
        <f>+'[1]Informe concentra'!C317</f>
        <v>0</v>
      </c>
      <c r="D316">
        <f>+'[1]Informe concentra'!D317</f>
        <v>0</v>
      </c>
      <c r="E316">
        <f>+'[1]Informe concentra'!E317</f>
        <v>0</v>
      </c>
      <c r="F316">
        <f>+'[1]Informe concentra'!F317</f>
        <v>0</v>
      </c>
      <c r="G316">
        <f>+'[1]Informe concentra'!G317</f>
        <v>0</v>
      </c>
      <c r="H316">
        <f>+'[1]Informe concentra'!H317</f>
        <v>0</v>
      </c>
      <c r="I316" t="str">
        <f>+'[1]Informe concentra'!I317</f>
        <v>Otros</v>
      </c>
    </row>
    <row r="317" spans="1:9" x14ac:dyDescent="0.2">
      <c r="A317">
        <f>+'[1]Informe concentra'!A318</f>
        <v>0</v>
      </c>
      <c r="B317">
        <f>+'[1]Informe concentra'!B318</f>
        <v>0</v>
      </c>
      <c r="C317">
        <f>+'[1]Informe concentra'!C318</f>
        <v>0</v>
      </c>
      <c r="D317">
        <f>+'[1]Informe concentra'!D318</f>
        <v>0</v>
      </c>
      <c r="E317">
        <f>+'[1]Informe concentra'!E318</f>
        <v>0</v>
      </c>
      <c r="F317">
        <f>+'[1]Informe concentra'!F318</f>
        <v>0</v>
      </c>
      <c r="G317">
        <f>+'[1]Informe concentra'!G318</f>
        <v>0</v>
      </c>
      <c r="H317">
        <f>+'[1]Informe concentra'!H318</f>
        <v>0</v>
      </c>
      <c r="I317" t="str">
        <f>+'[1]Informe concentra'!I318</f>
        <v>Otros</v>
      </c>
    </row>
    <row r="318" spans="1:9" x14ac:dyDescent="0.2">
      <c r="A318">
        <f>+'[1]Informe concentra'!A319</f>
        <v>0</v>
      </c>
      <c r="B318">
        <f>+'[1]Informe concentra'!B319</f>
        <v>0</v>
      </c>
      <c r="C318">
        <f>+'[1]Informe concentra'!C319</f>
        <v>0</v>
      </c>
      <c r="D318">
        <f>+'[1]Informe concentra'!D319</f>
        <v>0</v>
      </c>
      <c r="E318">
        <f>+'[1]Informe concentra'!E319</f>
        <v>0</v>
      </c>
      <c r="F318">
        <f>+'[1]Informe concentra'!F319</f>
        <v>0</v>
      </c>
      <c r="G318">
        <f>+'[1]Informe concentra'!G319</f>
        <v>0</v>
      </c>
      <c r="H318">
        <f>+'[1]Informe concentra'!H319</f>
        <v>0</v>
      </c>
      <c r="I318" t="str">
        <f>+'[1]Informe concentra'!I319</f>
        <v>Otros</v>
      </c>
    </row>
    <row r="319" spans="1:9" x14ac:dyDescent="0.2">
      <c r="A319">
        <f>+'[1]Informe concentra'!A320</f>
        <v>0</v>
      </c>
      <c r="B319">
        <f>+'[1]Informe concentra'!B320</f>
        <v>0</v>
      </c>
      <c r="C319">
        <f>+'[1]Informe concentra'!C320</f>
        <v>0</v>
      </c>
      <c r="D319">
        <f>+'[1]Informe concentra'!D320</f>
        <v>0</v>
      </c>
      <c r="E319">
        <f>+'[1]Informe concentra'!E320</f>
        <v>0</v>
      </c>
      <c r="F319">
        <f>+'[1]Informe concentra'!F320</f>
        <v>0</v>
      </c>
      <c r="G319">
        <f>+'[1]Informe concentra'!G320</f>
        <v>0</v>
      </c>
      <c r="H319">
        <f>+'[1]Informe concentra'!H320</f>
        <v>0</v>
      </c>
      <c r="I319" t="str">
        <f>+'[1]Informe concentra'!I320</f>
        <v>Otros</v>
      </c>
    </row>
    <row r="320" spans="1:9" x14ac:dyDescent="0.2">
      <c r="A320">
        <f>+'[1]Informe concentra'!A321</f>
        <v>0</v>
      </c>
      <c r="B320">
        <f>+'[1]Informe concentra'!B321</f>
        <v>0</v>
      </c>
      <c r="C320">
        <f>+'[1]Informe concentra'!C321</f>
        <v>0</v>
      </c>
      <c r="D320">
        <f>+'[1]Informe concentra'!D321</f>
        <v>0</v>
      </c>
      <c r="E320">
        <f>+'[1]Informe concentra'!E321</f>
        <v>0</v>
      </c>
      <c r="F320">
        <f>+'[1]Informe concentra'!F321</f>
        <v>0</v>
      </c>
      <c r="G320">
        <f>+'[1]Informe concentra'!G321</f>
        <v>0</v>
      </c>
      <c r="H320">
        <f>+'[1]Informe concentra'!H321</f>
        <v>0</v>
      </c>
      <c r="I320" t="str">
        <f>+'[1]Informe concentra'!I321</f>
        <v>Otros</v>
      </c>
    </row>
    <row r="321" spans="1:9" x14ac:dyDescent="0.2">
      <c r="A321">
        <f>+'[1]Informe concentra'!A322</f>
        <v>0</v>
      </c>
      <c r="B321">
        <f>+'[1]Informe concentra'!B322</f>
        <v>0</v>
      </c>
      <c r="C321">
        <f>+'[1]Informe concentra'!C322</f>
        <v>0</v>
      </c>
      <c r="D321">
        <f>+'[1]Informe concentra'!D322</f>
        <v>0</v>
      </c>
      <c r="E321">
        <f>+'[1]Informe concentra'!E322</f>
        <v>0</v>
      </c>
      <c r="F321">
        <f>+'[1]Informe concentra'!F322</f>
        <v>0</v>
      </c>
      <c r="G321">
        <f>+'[1]Informe concentra'!G322</f>
        <v>0</v>
      </c>
      <c r="H321">
        <f>+'[1]Informe concentra'!H322</f>
        <v>0</v>
      </c>
      <c r="I321" t="str">
        <f>+'[1]Informe concentra'!I322</f>
        <v>Otros</v>
      </c>
    </row>
    <row r="322" spans="1:9" x14ac:dyDescent="0.2">
      <c r="A322">
        <f>+'[1]Informe concentra'!A323</f>
        <v>0</v>
      </c>
      <c r="B322">
        <f>+'[1]Informe concentra'!B323</f>
        <v>0</v>
      </c>
      <c r="C322">
        <f>+'[1]Informe concentra'!C323</f>
        <v>0</v>
      </c>
      <c r="D322">
        <f>+'[1]Informe concentra'!D323</f>
        <v>0</v>
      </c>
      <c r="E322">
        <f>+'[1]Informe concentra'!E323</f>
        <v>0</v>
      </c>
      <c r="F322">
        <f>+'[1]Informe concentra'!F323</f>
        <v>0</v>
      </c>
      <c r="G322">
        <f>+'[1]Informe concentra'!G323</f>
        <v>0</v>
      </c>
      <c r="H322">
        <f>+'[1]Informe concentra'!H323</f>
        <v>0</v>
      </c>
      <c r="I322" t="str">
        <f>+'[1]Informe concentra'!I323</f>
        <v>Otros</v>
      </c>
    </row>
    <row r="323" spans="1:9" x14ac:dyDescent="0.2">
      <c r="A323">
        <f>+'[1]Informe concentra'!A324</f>
        <v>0</v>
      </c>
      <c r="B323">
        <f>+'[1]Informe concentra'!B324</f>
        <v>0</v>
      </c>
      <c r="C323">
        <f>+'[1]Informe concentra'!C324</f>
        <v>0</v>
      </c>
      <c r="D323">
        <f>+'[1]Informe concentra'!D324</f>
        <v>0</v>
      </c>
      <c r="E323">
        <f>+'[1]Informe concentra'!E324</f>
        <v>0</v>
      </c>
      <c r="F323">
        <f>+'[1]Informe concentra'!F324</f>
        <v>0</v>
      </c>
      <c r="G323">
        <f>+'[1]Informe concentra'!G324</f>
        <v>0</v>
      </c>
      <c r="H323">
        <f>+'[1]Informe concentra'!H324</f>
        <v>0</v>
      </c>
      <c r="I323" t="str">
        <f>+'[1]Informe concentra'!I324</f>
        <v>Otros</v>
      </c>
    </row>
    <row r="324" spans="1:9" x14ac:dyDescent="0.2">
      <c r="A324">
        <f>+'[1]Informe concentra'!A325</f>
        <v>0</v>
      </c>
      <c r="B324">
        <f>+'[1]Informe concentra'!B325</f>
        <v>0</v>
      </c>
      <c r="C324">
        <f>+'[1]Informe concentra'!C325</f>
        <v>0</v>
      </c>
      <c r="D324">
        <f>+'[1]Informe concentra'!D325</f>
        <v>0</v>
      </c>
      <c r="E324">
        <f>+'[1]Informe concentra'!E325</f>
        <v>0</v>
      </c>
      <c r="F324">
        <f>+'[1]Informe concentra'!F325</f>
        <v>0</v>
      </c>
      <c r="G324">
        <f>+'[1]Informe concentra'!G325</f>
        <v>0</v>
      </c>
      <c r="H324">
        <f>+'[1]Informe concentra'!H325</f>
        <v>0</v>
      </c>
      <c r="I324" t="str">
        <f>+'[1]Informe concentra'!I325</f>
        <v>Otros</v>
      </c>
    </row>
    <row r="325" spans="1:9" x14ac:dyDescent="0.2">
      <c r="A325">
        <f>+'[1]Informe concentra'!A326</f>
        <v>0</v>
      </c>
      <c r="B325">
        <f>+'[1]Informe concentra'!B326</f>
        <v>0</v>
      </c>
      <c r="C325">
        <f>+'[1]Informe concentra'!C326</f>
        <v>0</v>
      </c>
      <c r="D325">
        <f>+'[1]Informe concentra'!D326</f>
        <v>0</v>
      </c>
      <c r="E325">
        <f>+'[1]Informe concentra'!E326</f>
        <v>0</v>
      </c>
      <c r="F325">
        <f>+'[1]Informe concentra'!F326</f>
        <v>0</v>
      </c>
      <c r="G325">
        <f>+'[1]Informe concentra'!G326</f>
        <v>0</v>
      </c>
      <c r="H325">
        <f>+'[1]Informe concentra'!H326</f>
        <v>0</v>
      </c>
      <c r="I325" t="str">
        <f>+'[1]Informe concentra'!I326</f>
        <v>Otros</v>
      </c>
    </row>
    <row r="326" spans="1:9" x14ac:dyDescent="0.2">
      <c r="A326">
        <f>+'[1]Informe concentra'!A327</f>
        <v>0</v>
      </c>
      <c r="B326">
        <f>+'[1]Informe concentra'!B327</f>
        <v>0</v>
      </c>
      <c r="C326">
        <f>+'[1]Informe concentra'!C327</f>
        <v>0</v>
      </c>
      <c r="D326">
        <f>+'[1]Informe concentra'!D327</f>
        <v>0</v>
      </c>
      <c r="E326">
        <f>+'[1]Informe concentra'!E327</f>
        <v>0</v>
      </c>
      <c r="F326">
        <f>+'[1]Informe concentra'!F327</f>
        <v>0</v>
      </c>
      <c r="G326">
        <f>+'[1]Informe concentra'!G327</f>
        <v>0</v>
      </c>
      <c r="H326">
        <f>+'[1]Informe concentra'!H327</f>
        <v>0</v>
      </c>
      <c r="I326" t="str">
        <f>+'[1]Informe concentra'!I327</f>
        <v>Otros</v>
      </c>
    </row>
    <row r="327" spans="1:9" x14ac:dyDescent="0.2">
      <c r="A327">
        <f>+'[1]Informe concentra'!A328</f>
        <v>0</v>
      </c>
      <c r="B327">
        <f>+'[1]Informe concentra'!B328</f>
        <v>0</v>
      </c>
      <c r="C327">
        <f>+'[1]Informe concentra'!C328</f>
        <v>0</v>
      </c>
      <c r="D327">
        <f>+'[1]Informe concentra'!D328</f>
        <v>0</v>
      </c>
      <c r="E327">
        <f>+'[1]Informe concentra'!E328</f>
        <v>0</v>
      </c>
      <c r="F327">
        <f>+'[1]Informe concentra'!F328</f>
        <v>0</v>
      </c>
      <c r="G327">
        <f>+'[1]Informe concentra'!G328</f>
        <v>0</v>
      </c>
      <c r="H327">
        <f>+'[1]Informe concentra'!H328</f>
        <v>0</v>
      </c>
      <c r="I327" t="str">
        <f>+'[1]Informe concentra'!I328</f>
        <v>Otros</v>
      </c>
    </row>
    <row r="328" spans="1:9" x14ac:dyDescent="0.2">
      <c r="A328">
        <f>+'[1]Informe concentra'!A329</f>
        <v>0</v>
      </c>
      <c r="B328">
        <f>+'[1]Informe concentra'!B329</f>
        <v>0</v>
      </c>
      <c r="C328">
        <f>+'[1]Informe concentra'!C329</f>
        <v>0</v>
      </c>
      <c r="D328">
        <f>+'[1]Informe concentra'!D329</f>
        <v>0</v>
      </c>
      <c r="E328">
        <f>+'[1]Informe concentra'!E329</f>
        <v>0</v>
      </c>
      <c r="F328">
        <f>+'[1]Informe concentra'!F329</f>
        <v>0</v>
      </c>
      <c r="G328">
        <f>+'[1]Informe concentra'!G329</f>
        <v>0</v>
      </c>
      <c r="H328">
        <f>+'[1]Informe concentra'!H329</f>
        <v>0</v>
      </c>
      <c r="I328" t="str">
        <f>+'[1]Informe concentra'!I329</f>
        <v>Otros</v>
      </c>
    </row>
    <row r="329" spans="1:9" x14ac:dyDescent="0.2">
      <c r="A329">
        <f>+'[1]Informe concentra'!A330</f>
        <v>0</v>
      </c>
      <c r="B329">
        <f>+'[1]Informe concentra'!B330</f>
        <v>0</v>
      </c>
      <c r="C329">
        <f>+'[1]Informe concentra'!C330</f>
        <v>0</v>
      </c>
      <c r="D329">
        <f>+'[1]Informe concentra'!D330</f>
        <v>0</v>
      </c>
      <c r="E329">
        <f>+'[1]Informe concentra'!E330</f>
        <v>0</v>
      </c>
      <c r="F329">
        <f>+'[1]Informe concentra'!F330</f>
        <v>0</v>
      </c>
      <c r="G329">
        <f>+'[1]Informe concentra'!G330</f>
        <v>0</v>
      </c>
      <c r="H329">
        <f>+'[1]Informe concentra'!H330</f>
        <v>0</v>
      </c>
      <c r="I329" t="str">
        <f>+'[1]Informe concentra'!I330</f>
        <v>Otros</v>
      </c>
    </row>
    <row r="330" spans="1:9" x14ac:dyDescent="0.2">
      <c r="A330">
        <f>+'[1]Informe concentra'!A331</f>
        <v>0</v>
      </c>
      <c r="B330">
        <f>+'[1]Informe concentra'!B331</f>
        <v>0</v>
      </c>
      <c r="C330">
        <f>+'[1]Informe concentra'!C331</f>
        <v>0</v>
      </c>
      <c r="D330">
        <f>+'[1]Informe concentra'!D331</f>
        <v>0</v>
      </c>
      <c r="E330">
        <f>+'[1]Informe concentra'!E331</f>
        <v>0</v>
      </c>
      <c r="F330">
        <f>+'[1]Informe concentra'!F331</f>
        <v>0</v>
      </c>
      <c r="G330">
        <f>+'[1]Informe concentra'!G331</f>
        <v>0</v>
      </c>
      <c r="H330">
        <f>+'[1]Informe concentra'!H331</f>
        <v>0</v>
      </c>
      <c r="I330" t="str">
        <f>+'[1]Informe concentra'!I331</f>
        <v>Otros</v>
      </c>
    </row>
    <row r="331" spans="1:9" x14ac:dyDescent="0.2">
      <c r="A331">
        <f>+'[1]Informe concentra'!A332</f>
        <v>0</v>
      </c>
      <c r="B331">
        <f>+'[1]Informe concentra'!B332</f>
        <v>0</v>
      </c>
      <c r="C331">
        <f>+'[1]Informe concentra'!C332</f>
        <v>0</v>
      </c>
      <c r="D331">
        <f>+'[1]Informe concentra'!D332</f>
        <v>0</v>
      </c>
      <c r="E331">
        <f>+'[1]Informe concentra'!E332</f>
        <v>0</v>
      </c>
      <c r="F331">
        <f>+'[1]Informe concentra'!F332</f>
        <v>0</v>
      </c>
      <c r="G331">
        <f>+'[1]Informe concentra'!G332</f>
        <v>0</v>
      </c>
      <c r="H331">
        <f>+'[1]Informe concentra'!H332</f>
        <v>0</v>
      </c>
      <c r="I331" t="str">
        <f>+'[1]Informe concentra'!I332</f>
        <v>Otros</v>
      </c>
    </row>
    <row r="332" spans="1:9" x14ac:dyDescent="0.2">
      <c r="A332">
        <f>+'[1]Informe concentra'!A333</f>
        <v>0</v>
      </c>
      <c r="B332">
        <f>+'[1]Informe concentra'!B333</f>
        <v>0</v>
      </c>
      <c r="C332">
        <f>+'[1]Informe concentra'!C333</f>
        <v>0</v>
      </c>
      <c r="D332">
        <f>+'[1]Informe concentra'!D333</f>
        <v>0</v>
      </c>
      <c r="E332">
        <f>+'[1]Informe concentra'!E333</f>
        <v>0</v>
      </c>
      <c r="F332">
        <f>+'[1]Informe concentra'!F333</f>
        <v>0</v>
      </c>
      <c r="G332">
        <f>+'[1]Informe concentra'!G333</f>
        <v>0</v>
      </c>
      <c r="H332">
        <f>+'[1]Informe concentra'!H333</f>
        <v>0</v>
      </c>
      <c r="I332" t="str">
        <f>+'[1]Informe concentra'!I333</f>
        <v>Otros</v>
      </c>
    </row>
    <row r="333" spans="1:9" x14ac:dyDescent="0.2">
      <c r="A333">
        <f>+'[1]Informe concentra'!A334</f>
        <v>0</v>
      </c>
      <c r="B333">
        <f>+'[1]Informe concentra'!B334</f>
        <v>0</v>
      </c>
      <c r="C333">
        <f>+'[1]Informe concentra'!C334</f>
        <v>0</v>
      </c>
      <c r="D333">
        <f>+'[1]Informe concentra'!D334</f>
        <v>0</v>
      </c>
      <c r="E333">
        <f>+'[1]Informe concentra'!E334</f>
        <v>0</v>
      </c>
      <c r="F333">
        <f>+'[1]Informe concentra'!F334</f>
        <v>0</v>
      </c>
      <c r="G333">
        <f>+'[1]Informe concentra'!G334</f>
        <v>0</v>
      </c>
      <c r="H333">
        <f>+'[1]Informe concentra'!H334</f>
        <v>0</v>
      </c>
      <c r="I333" t="str">
        <f>+'[1]Informe concentra'!I334</f>
        <v>Otros</v>
      </c>
    </row>
    <row r="334" spans="1:9" x14ac:dyDescent="0.2">
      <c r="A334">
        <f>+'[1]Informe concentra'!A335</f>
        <v>0</v>
      </c>
      <c r="B334">
        <f>+'[1]Informe concentra'!B335</f>
        <v>0</v>
      </c>
      <c r="C334">
        <f>+'[1]Informe concentra'!C335</f>
        <v>0</v>
      </c>
      <c r="D334">
        <f>+'[1]Informe concentra'!D335</f>
        <v>0</v>
      </c>
      <c r="E334">
        <f>+'[1]Informe concentra'!E335</f>
        <v>0</v>
      </c>
      <c r="F334">
        <f>+'[1]Informe concentra'!F335</f>
        <v>0</v>
      </c>
      <c r="G334">
        <f>+'[1]Informe concentra'!G335</f>
        <v>0</v>
      </c>
      <c r="H334">
        <f>+'[1]Informe concentra'!H335</f>
        <v>0</v>
      </c>
      <c r="I334" t="str">
        <f>+'[1]Informe concentra'!I335</f>
        <v>Otros</v>
      </c>
    </row>
    <row r="335" spans="1:9" x14ac:dyDescent="0.2">
      <c r="A335">
        <f>+'[1]Informe concentra'!A336</f>
        <v>0</v>
      </c>
      <c r="B335">
        <f>+'[1]Informe concentra'!B336</f>
        <v>0</v>
      </c>
      <c r="C335">
        <f>+'[1]Informe concentra'!C336</f>
        <v>0</v>
      </c>
      <c r="D335">
        <f>+'[1]Informe concentra'!D336</f>
        <v>0</v>
      </c>
      <c r="E335">
        <f>+'[1]Informe concentra'!E336</f>
        <v>0</v>
      </c>
      <c r="F335">
        <f>+'[1]Informe concentra'!F336</f>
        <v>0</v>
      </c>
      <c r="G335">
        <f>+'[1]Informe concentra'!G336</f>
        <v>0</v>
      </c>
      <c r="H335">
        <f>+'[1]Informe concentra'!H336</f>
        <v>0</v>
      </c>
      <c r="I335" t="str">
        <f>+'[1]Informe concentra'!I336</f>
        <v>Otros</v>
      </c>
    </row>
    <row r="336" spans="1:9" x14ac:dyDescent="0.2">
      <c r="A336">
        <f>+'[1]Informe concentra'!A337</f>
        <v>0</v>
      </c>
      <c r="B336">
        <f>+'[1]Informe concentra'!B337</f>
        <v>0</v>
      </c>
      <c r="C336">
        <f>+'[1]Informe concentra'!C337</f>
        <v>0</v>
      </c>
      <c r="D336">
        <f>+'[1]Informe concentra'!D337</f>
        <v>0</v>
      </c>
      <c r="E336">
        <f>+'[1]Informe concentra'!E337</f>
        <v>0</v>
      </c>
      <c r="F336">
        <f>+'[1]Informe concentra'!F337</f>
        <v>0</v>
      </c>
      <c r="G336">
        <f>+'[1]Informe concentra'!G337</f>
        <v>0</v>
      </c>
      <c r="H336">
        <f>+'[1]Informe concentra'!H337</f>
        <v>0</v>
      </c>
      <c r="I336" t="str">
        <f>+'[1]Informe concentra'!I337</f>
        <v>Otros</v>
      </c>
    </row>
    <row r="337" spans="1:9" x14ac:dyDescent="0.2">
      <c r="A337">
        <f>+'[1]Informe concentra'!A338</f>
        <v>0</v>
      </c>
      <c r="B337">
        <f>+'[1]Informe concentra'!B338</f>
        <v>0</v>
      </c>
      <c r="C337">
        <f>+'[1]Informe concentra'!C338</f>
        <v>0</v>
      </c>
      <c r="D337">
        <f>+'[1]Informe concentra'!D338</f>
        <v>0</v>
      </c>
      <c r="E337">
        <f>+'[1]Informe concentra'!E338</f>
        <v>0</v>
      </c>
      <c r="F337">
        <f>+'[1]Informe concentra'!F338</f>
        <v>0</v>
      </c>
      <c r="G337">
        <f>+'[1]Informe concentra'!G338</f>
        <v>0</v>
      </c>
      <c r="H337">
        <f>+'[1]Informe concentra'!H338</f>
        <v>0</v>
      </c>
      <c r="I337" t="str">
        <f>+'[1]Informe concentra'!I338</f>
        <v>Otros</v>
      </c>
    </row>
    <row r="338" spans="1:9" x14ac:dyDescent="0.2">
      <c r="A338">
        <f>+'[1]Informe concentra'!A339</f>
        <v>0</v>
      </c>
      <c r="B338">
        <f>+'[1]Informe concentra'!B339</f>
        <v>0</v>
      </c>
      <c r="C338">
        <f>+'[1]Informe concentra'!C339</f>
        <v>0</v>
      </c>
      <c r="D338">
        <f>+'[1]Informe concentra'!D339</f>
        <v>0</v>
      </c>
      <c r="E338">
        <f>+'[1]Informe concentra'!E339</f>
        <v>0</v>
      </c>
      <c r="F338">
        <f>+'[1]Informe concentra'!F339</f>
        <v>0</v>
      </c>
      <c r="G338">
        <f>+'[1]Informe concentra'!G339</f>
        <v>0</v>
      </c>
      <c r="H338">
        <f>+'[1]Informe concentra'!H339</f>
        <v>0</v>
      </c>
      <c r="I338" t="str">
        <f>+'[1]Informe concentra'!I339</f>
        <v>Otros</v>
      </c>
    </row>
    <row r="339" spans="1:9" x14ac:dyDescent="0.2">
      <c r="A339">
        <f>+'[1]Informe concentra'!A340</f>
        <v>0</v>
      </c>
      <c r="B339">
        <f>+'[1]Informe concentra'!B340</f>
        <v>0</v>
      </c>
      <c r="C339">
        <f>+'[1]Informe concentra'!C340</f>
        <v>0</v>
      </c>
      <c r="D339">
        <f>+'[1]Informe concentra'!D340</f>
        <v>0</v>
      </c>
      <c r="E339">
        <f>+'[1]Informe concentra'!E340</f>
        <v>0</v>
      </c>
      <c r="F339">
        <f>+'[1]Informe concentra'!F340</f>
        <v>0</v>
      </c>
      <c r="G339">
        <f>+'[1]Informe concentra'!G340</f>
        <v>0</v>
      </c>
      <c r="H339">
        <f>+'[1]Informe concentra'!H340</f>
        <v>0</v>
      </c>
      <c r="I339" t="str">
        <f>+'[1]Informe concentra'!I340</f>
        <v>Otros</v>
      </c>
    </row>
    <row r="340" spans="1:9" x14ac:dyDescent="0.2">
      <c r="A340">
        <f>+'[1]Informe concentra'!A341</f>
        <v>0</v>
      </c>
      <c r="B340">
        <f>+'[1]Informe concentra'!B341</f>
        <v>0</v>
      </c>
      <c r="C340">
        <f>+'[1]Informe concentra'!C341</f>
        <v>0</v>
      </c>
      <c r="D340">
        <f>+'[1]Informe concentra'!D341</f>
        <v>0</v>
      </c>
      <c r="E340">
        <f>+'[1]Informe concentra'!E341</f>
        <v>0</v>
      </c>
      <c r="F340">
        <f>+'[1]Informe concentra'!F341</f>
        <v>0</v>
      </c>
      <c r="G340">
        <f>+'[1]Informe concentra'!G341</f>
        <v>0</v>
      </c>
      <c r="H340">
        <f>+'[1]Informe concentra'!H341</f>
        <v>0</v>
      </c>
      <c r="I340" t="str">
        <f>+'[1]Informe concentra'!I341</f>
        <v>Otros</v>
      </c>
    </row>
    <row r="341" spans="1:9" x14ac:dyDescent="0.2">
      <c r="A341">
        <f>+'[1]Informe concentra'!A342</f>
        <v>0</v>
      </c>
      <c r="B341">
        <f>+'[1]Informe concentra'!B342</f>
        <v>0</v>
      </c>
      <c r="C341">
        <f>+'[1]Informe concentra'!C342</f>
        <v>0</v>
      </c>
      <c r="D341">
        <f>+'[1]Informe concentra'!D342</f>
        <v>0</v>
      </c>
      <c r="E341">
        <f>+'[1]Informe concentra'!E342</f>
        <v>0</v>
      </c>
      <c r="F341">
        <f>+'[1]Informe concentra'!F342</f>
        <v>0</v>
      </c>
      <c r="G341">
        <f>+'[1]Informe concentra'!G342</f>
        <v>0</v>
      </c>
      <c r="H341">
        <f>+'[1]Informe concentra'!H342</f>
        <v>0</v>
      </c>
      <c r="I341" t="str">
        <f>+'[1]Informe concentra'!I342</f>
        <v>Otros</v>
      </c>
    </row>
    <row r="342" spans="1:9" x14ac:dyDescent="0.2">
      <c r="A342">
        <f>+'[1]Informe concentra'!A343</f>
        <v>0</v>
      </c>
      <c r="B342">
        <f>+'[1]Informe concentra'!B343</f>
        <v>0</v>
      </c>
      <c r="C342">
        <f>+'[1]Informe concentra'!C343</f>
        <v>0</v>
      </c>
      <c r="D342">
        <f>+'[1]Informe concentra'!D343</f>
        <v>0</v>
      </c>
      <c r="E342">
        <f>+'[1]Informe concentra'!E343</f>
        <v>0</v>
      </c>
      <c r="F342">
        <f>+'[1]Informe concentra'!F343</f>
        <v>0</v>
      </c>
      <c r="G342">
        <f>+'[1]Informe concentra'!G343</f>
        <v>0</v>
      </c>
      <c r="H342">
        <f>+'[1]Informe concentra'!H343</f>
        <v>0</v>
      </c>
      <c r="I342" t="str">
        <f>+'[1]Informe concentra'!I343</f>
        <v>Otros</v>
      </c>
    </row>
    <row r="343" spans="1:9" x14ac:dyDescent="0.2">
      <c r="A343">
        <f>+'[1]Informe concentra'!A344</f>
        <v>0</v>
      </c>
      <c r="B343">
        <f>+'[1]Informe concentra'!B344</f>
        <v>0</v>
      </c>
      <c r="C343">
        <f>+'[1]Informe concentra'!C344</f>
        <v>0</v>
      </c>
      <c r="D343">
        <f>+'[1]Informe concentra'!D344</f>
        <v>0</v>
      </c>
      <c r="E343">
        <f>+'[1]Informe concentra'!E344</f>
        <v>0</v>
      </c>
      <c r="F343">
        <f>+'[1]Informe concentra'!F344</f>
        <v>0</v>
      </c>
      <c r="G343">
        <f>+'[1]Informe concentra'!G344</f>
        <v>0</v>
      </c>
      <c r="H343">
        <f>+'[1]Informe concentra'!H344</f>
        <v>0</v>
      </c>
      <c r="I343" t="str">
        <f>+'[1]Informe concentra'!I344</f>
        <v>Otros</v>
      </c>
    </row>
    <row r="344" spans="1:9" x14ac:dyDescent="0.2">
      <c r="A344">
        <f>+'[1]Informe concentra'!A345</f>
        <v>0</v>
      </c>
      <c r="B344">
        <f>+'[1]Informe concentra'!B345</f>
        <v>0</v>
      </c>
      <c r="C344">
        <f>+'[1]Informe concentra'!C345</f>
        <v>0</v>
      </c>
      <c r="D344">
        <f>+'[1]Informe concentra'!D345</f>
        <v>0</v>
      </c>
      <c r="E344">
        <f>+'[1]Informe concentra'!E345</f>
        <v>0</v>
      </c>
      <c r="F344">
        <f>+'[1]Informe concentra'!F345</f>
        <v>0</v>
      </c>
      <c r="G344">
        <f>+'[1]Informe concentra'!G345</f>
        <v>0</v>
      </c>
      <c r="H344">
        <f>+'[1]Informe concentra'!H345</f>
        <v>0</v>
      </c>
      <c r="I344" t="str">
        <f>+'[1]Informe concentra'!I345</f>
        <v>Otros</v>
      </c>
    </row>
    <row r="345" spans="1:9" x14ac:dyDescent="0.2">
      <c r="A345">
        <f>+'[1]Informe concentra'!A346</f>
        <v>0</v>
      </c>
      <c r="B345">
        <f>+'[1]Informe concentra'!B346</f>
        <v>0</v>
      </c>
      <c r="C345">
        <f>+'[1]Informe concentra'!C346</f>
        <v>0</v>
      </c>
      <c r="D345">
        <f>+'[1]Informe concentra'!D346</f>
        <v>0</v>
      </c>
      <c r="E345">
        <f>+'[1]Informe concentra'!E346</f>
        <v>0</v>
      </c>
      <c r="F345">
        <f>+'[1]Informe concentra'!F346</f>
        <v>0</v>
      </c>
      <c r="G345">
        <f>+'[1]Informe concentra'!G346</f>
        <v>0</v>
      </c>
      <c r="H345">
        <f>+'[1]Informe concentra'!H346</f>
        <v>0</v>
      </c>
      <c r="I345" t="str">
        <f>+'[1]Informe concentra'!I346</f>
        <v>Otros</v>
      </c>
    </row>
    <row r="346" spans="1:9" x14ac:dyDescent="0.2">
      <c r="A346">
        <f>+'[1]Informe concentra'!A347</f>
        <v>0</v>
      </c>
      <c r="B346">
        <f>+'[1]Informe concentra'!B347</f>
        <v>0</v>
      </c>
      <c r="C346">
        <f>+'[1]Informe concentra'!C347</f>
        <v>0</v>
      </c>
      <c r="D346">
        <f>+'[1]Informe concentra'!D347</f>
        <v>0</v>
      </c>
      <c r="E346">
        <f>+'[1]Informe concentra'!E347</f>
        <v>0</v>
      </c>
      <c r="F346">
        <f>+'[1]Informe concentra'!F347</f>
        <v>0</v>
      </c>
      <c r="G346">
        <f>+'[1]Informe concentra'!G347</f>
        <v>0</v>
      </c>
      <c r="H346">
        <f>+'[1]Informe concentra'!H347</f>
        <v>0</v>
      </c>
      <c r="I346" t="str">
        <f>+'[1]Informe concentra'!I347</f>
        <v>Otros</v>
      </c>
    </row>
    <row r="347" spans="1:9" x14ac:dyDescent="0.2">
      <c r="A347">
        <f>+'[1]Informe concentra'!A348</f>
        <v>0</v>
      </c>
      <c r="B347">
        <f>+'[1]Informe concentra'!B348</f>
        <v>0</v>
      </c>
      <c r="C347">
        <f>+'[1]Informe concentra'!C348</f>
        <v>0</v>
      </c>
      <c r="D347">
        <f>+'[1]Informe concentra'!D348</f>
        <v>0</v>
      </c>
      <c r="E347">
        <f>+'[1]Informe concentra'!E348</f>
        <v>0</v>
      </c>
      <c r="F347">
        <f>+'[1]Informe concentra'!F348</f>
        <v>0</v>
      </c>
      <c r="G347">
        <f>+'[1]Informe concentra'!G348</f>
        <v>0</v>
      </c>
      <c r="H347">
        <f>+'[1]Informe concentra'!H348</f>
        <v>0</v>
      </c>
      <c r="I347" t="str">
        <f>+'[1]Informe concentra'!I348</f>
        <v>Otros</v>
      </c>
    </row>
    <row r="348" spans="1:9" x14ac:dyDescent="0.2">
      <c r="A348">
        <f>+'[1]Informe concentra'!A349</f>
        <v>0</v>
      </c>
      <c r="B348">
        <f>+'[1]Informe concentra'!B349</f>
        <v>0</v>
      </c>
      <c r="C348">
        <f>+'[1]Informe concentra'!C349</f>
        <v>0</v>
      </c>
      <c r="D348">
        <f>+'[1]Informe concentra'!D349</f>
        <v>0</v>
      </c>
      <c r="E348">
        <f>+'[1]Informe concentra'!E349</f>
        <v>0</v>
      </c>
      <c r="F348">
        <f>+'[1]Informe concentra'!F349</f>
        <v>0</v>
      </c>
      <c r="G348">
        <f>+'[1]Informe concentra'!G349</f>
        <v>0</v>
      </c>
      <c r="H348">
        <f>+'[1]Informe concentra'!H349</f>
        <v>0</v>
      </c>
      <c r="I348" t="str">
        <f>+'[1]Informe concentra'!I349</f>
        <v>Otros</v>
      </c>
    </row>
    <row r="349" spans="1:9" x14ac:dyDescent="0.2">
      <c r="A349">
        <f>+'[1]Informe concentra'!A350</f>
        <v>0</v>
      </c>
      <c r="B349">
        <f>+'[1]Informe concentra'!B350</f>
        <v>0</v>
      </c>
      <c r="C349">
        <f>+'[1]Informe concentra'!C350</f>
        <v>0</v>
      </c>
      <c r="D349">
        <f>+'[1]Informe concentra'!D350</f>
        <v>0</v>
      </c>
      <c r="E349">
        <f>+'[1]Informe concentra'!E350</f>
        <v>0</v>
      </c>
      <c r="F349">
        <f>+'[1]Informe concentra'!F350</f>
        <v>0</v>
      </c>
      <c r="G349">
        <f>+'[1]Informe concentra'!G350</f>
        <v>0</v>
      </c>
      <c r="H349">
        <f>+'[1]Informe concentra'!H350</f>
        <v>0</v>
      </c>
      <c r="I349" t="str">
        <f>+'[1]Informe concentra'!I350</f>
        <v>Otros</v>
      </c>
    </row>
    <row r="350" spans="1:9" x14ac:dyDescent="0.2">
      <c r="A350">
        <f>+'[1]Informe concentra'!A351</f>
        <v>0</v>
      </c>
      <c r="B350">
        <f>+'[1]Informe concentra'!B351</f>
        <v>0</v>
      </c>
      <c r="C350">
        <f>+'[1]Informe concentra'!C351</f>
        <v>0</v>
      </c>
      <c r="D350">
        <f>+'[1]Informe concentra'!D351</f>
        <v>0</v>
      </c>
      <c r="E350">
        <f>+'[1]Informe concentra'!E351</f>
        <v>0</v>
      </c>
      <c r="F350">
        <f>+'[1]Informe concentra'!F351</f>
        <v>0</v>
      </c>
      <c r="G350">
        <f>+'[1]Informe concentra'!G351</f>
        <v>0</v>
      </c>
      <c r="H350">
        <f>+'[1]Informe concentra'!H351</f>
        <v>0</v>
      </c>
      <c r="I350" t="str">
        <f>+'[1]Informe concentra'!I351</f>
        <v>Otros</v>
      </c>
    </row>
    <row r="351" spans="1:9" x14ac:dyDescent="0.2">
      <c r="A351">
        <f>+'[1]Informe concentra'!A352</f>
        <v>0</v>
      </c>
      <c r="B351">
        <f>+'[1]Informe concentra'!B352</f>
        <v>0</v>
      </c>
      <c r="C351">
        <f>+'[1]Informe concentra'!C352</f>
        <v>0</v>
      </c>
      <c r="D351">
        <f>+'[1]Informe concentra'!D352</f>
        <v>0</v>
      </c>
      <c r="E351">
        <f>+'[1]Informe concentra'!E352</f>
        <v>0</v>
      </c>
      <c r="F351">
        <f>+'[1]Informe concentra'!F352</f>
        <v>0</v>
      </c>
      <c r="G351">
        <f>+'[1]Informe concentra'!G352</f>
        <v>0</v>
      </c>
      <c r="H351">
        <f>+'[1]Informe concentra'!H352</f>
        <v>0</v>
      </c>
      <c r="I351" t="str">
        <f>+'[1]Informe concentra'!I352</f>
        <v>Otros</v>
      </c>
    </row>
    <row r="352" spans="1:9" x14ac:dyDescent="0.2">
      <c r="A352">
        <f>+'[1]Informe concentra'!A353</f>
        <v>0</v>
      </c>
      <c r="B352">
        <f>+'[1]Informe concentra'!B353</f>
        <v>0</v>
      </c>
      <c r="C352">
        <f>+'[1]Informe concentra'!C353</f>
        <v>0</v>
      </c>
      <c r="D352">
        <f>+'[1]Informe concentra'!D353</f>
        <v>0</v>
      </c>
      <c r="E352">
        <f>+'[1]Informe concentra'!E353</f>
        <v>0</v>
      </c>
      <c r="F352">
        <f>+'[1]Informe concentra'!F353</f>
        <v>0</v>
      </c>
      <c r="G352">
        <f>+'[1]Informe concentra'!G353</f>
        <v>0</v>
      </c>
      <c r="H352">
        <f>+'[1]Informe concentra'!H353</f>
        <v>0</v>
      </c>
      <c r="I352" t="str">
        <f>+'[1]Informe concentra'!I353</f>
        <v>Otros</v>
      </c>
    </row>
    <row r="353" spans="1:9" x14ac:dyDescent="0.2">
      <c r="A353">
        <f>+'[1]Informe concentra'!A354</f>
        <v>0</v>
      </c>
      <c r="B353">
        <f>+'[1]Informe concentra'!B354</f>
        <v>0</v>
      </c>
      <c r="C353">
        <f>+'[1]Informe concentra'!C354</f>
        <v>0</v>
      </c>
      <c r="D353">
        <f>+'[1]Informe concentra'!D354</f>
        <v>0</v>
      </c>
      <c r="E353">
        <f>+'[1]Informe concentra'!E354</f>
        <v>0</v>
      </c>
      <c r="F353">
        <f>+'[1]Informe concentra'!F354</f>
        <v>0</v>
      </c>
      <c r="G353">
        <f>+'[1]Informe concentra'!G354</f>
        <v>0</v>
      </c>
      <c r="H353">
        <f>+'[1]Informe concentra'!H354</f>
        <v>0</v>
      </c>
      <c r="I353" t="str">
        <f>+'[1]Informe concentra'!I354</f>
        <v>Otros</v>
      </c>
    </row>
    <row r="354" spans="1:9" x14ac:dyDescent="0.2">
      <c r="A354">
        <f>+'[1]Informe concentra'!A355</f>
        <v>0</v>
      </c>
      <c r="B354">
        <f>+'[1]Informe concentra'!B355</f>
        <v>0</v>
      </c>
      <c r="C354">
        <f>+'[1]Informe concentra'!C355</f>
        <v>0</v>
      </c>
      <c r="D354">
        <f>+'[1]Informe concentra'!D355</f>
        <v>0</v>
      </c>
      <c r="E354">
        <f>+'[1]Informe concentra'!E355</f>
        <v>0</v>
      </c>
      <c r="F354">
        <f>+'[1]Informe concentra'!F355</f>
        <v>0</v>
      </c>
      <c r="G354">
        <f>+'[1]Informe concentra'!G355</f>
        <v>0</v>
      </c>
      <c r="H354">
        <f>+'[1]Informe concentra'!H355</f>
        <v>0</v>
      </c>
      <c r="I354" t="str">
        <f>+'[1]Informe concentra'!I355</f>
        <v>Otros</v>
      </c>
    </row>
    <row r="355" spans="1:9" x14ac:dyDescent="0.2">
      <c r="A355">
        <f>+'[1]Informe concentra'!A356</f>
        <v>0</v>
      </c>
      <c r="B355">
        <f>+'[1]Informe concentra'!B356</f>
        <v>0</v>
      </c>
      <c r="C355">
        <f>+'[1]Informe concentra'!C356</f>
        <v>0</v>
      </c>
      <c r="D355">
        <f>+'[1]Informe concentra'!D356</f>
        <v>0</v>
      </c>
      <c r="E355">
        <f>+'[1]Informe concentra'!E356</f>
        <v>0</v>
      </c>
      <c r="F355">
        <f>+'[1]Informe concentra'!F356</f>
        <v>0</v>
      </c>
      <c r="G355">
        <f>+'[1]Informe concentra'!G356</f>
        <v>0</v>
      </c>
      <c r="H355">
        <f>+'[1]Informe concentra'!H356</f>
        <v>0</v>
      </c>
      <c r="I355" t="str">
        <f>+'[1]Informe concentra'!I356</f>
        <v>Otros</v>
      </c>
    </row>
    <row r="356" spans="1:9" x14ac:dyDescent="0.2">
      <c r="A356">
        <f>+'[1]Informe concentra'!A357</f>
        <v>0</v>
      </c>
      <c r="B356">
        <f>+'[1]Informe concentra'!B357</f>
        <v>0</v>
      </c>
      <c r="C356">
        <f>+'[1]Informe concentra'!C357</f>
        <v>0</v>
      </c>
      <c r="D356">
        <f>+'[1]Informe concentra'!D357</f>
        <v>0</v>
      </c>
      <c r="E356">
        <f>+'[1]Informe concentra'!E357</f>
        <v>0</v>
      </c>
      <c r="F356">
        <f>+'[1]Informe concentra'!F357</f>
        <v>0</v>
      </c>
      <c r="G356">
        <f>+'[1]Informe concentra'!G357</f>
        <v>0</v>
      </c>
      <c r="H356">
        <f>+'[1]Informe concentra'!H357</f>
        <v>0</v>
      </c>
      <c r="I356" t="str">
        <f>+'[1]Informe concentra'!I357</f>
        <v>Otros</v>
      </c>
    </row>
    <row r="357" spans="1:9" x14ac:dyDescent="0.2">
      <c r="A357">
        <f>+'[1]Informe concentra'!A358</f>
        <v>0</v>
      </c>
      <c r="B357">
        <f>+'[1]Informe concentra'!B358</f>
        <v>0</v>
      </c>
      <c r="C357">
        <f>+'[1]Informe concentra'!C358</f>
        <v>0</v>
      </c>
      <c r="D357">
        <f>+'[1]Informe concentra'!D358</f>
        <v>0</v>
      </c>
      <c r="E357">
        <f>+'[1]Informe concentra'!E358</f>
        <v>0</v>
      </c>
      <c r="F357">
        <f>+'[1]Informe concentra'!F358</f>
        <v>0</v>
      </c>
      <c r="G357">
        <f>+'[1]Informe concentra'!G358</f>
        <v>0</v>
      </c>
      <c r="H357">
        <f>+'[1]Informe concentra'!H358</f>
        <v>0</v>
      </c>
      <c r="I357" t="str">
        <f>+'[1]Informe concentra'!I358</f>
        <v>Otros</v>
      </c>
    </row>
    <row r="358" spans="1:9" x14ac:dyDescent="0.2">
      <c r="A358">
        <f>+'[1]Informe concentra'!A359</f>
        <v>0</v>
      </c>
      <c r="B358">
        <f>+'[1]Informe concentra'!B359</f>
        <v>0</v>
      </c>
      <c r="C358">
        <f>+'[1]Informe concentra'!C359</f>
        <v>0</v>
      </c>
      <c r="D358">
        <f>+'[1]Informe concentra'!D359</f>
        <v>0</v>
      </c>
      <c r="E358">
        <f>+'[1]Informe concentra'!E359</f>
        <v>0</v>
      </c>
      <c r="F358">
        <f>+'[1]Informe concentra'!F359</f>
        <v>0</v>
      </c>
      <c r="G358">
        <f>+'[1]Informe concentra'!G359</f>
        <v>0</v>
      </c>
      <c r="H358">
        <f>+'[1]Informe concentra'!H359</f>
        <v>0</v>
      </c>
      <c r="I358" t="str">
        <f>+'[1]Informe concentra'!I359</f>
        <v>Otros</v>
      </c>
    </row>
    <row r="359" spans="1:9" x14ac:dyDescent="0.2">
      <c r="A359">
        <f>+'[1]Informe concentra'!A360</f>
        <v>0</v>
      </c>
      <c r="B359">
        <f>+'[1]Informe concentra'!B360</f>
        <v>0</v>
      </c>
      <c r="C359">
        <f>+'[1]Informe concentra'!C360</f>
        <v>0</v>
      </c>
      <c r="D359">
        <f>+'[1]Informe concentra'!D360</f>
        <v>0</v>
      </c>
      <c r="E359">
        <f>+'[1]Informe concentra'!E360</f>
        <v>0</v>
      </c>
      <c r="F359">
        <f>+'[1]Informe concentra'!F360</f>
        <v>0</v>
      </c>
      <c r="G359">
        <f>+'[1]Informe concentra'!G360</f>
        <v>0</v>
      </c>
      <c r="H359">
        <f>+'[1]Informe concentra'!H360</f>
        <v>0</v>
      </c>
      <c r="I359" t="str">
        <f>+'[1]Informe concentra'!I360</f>
        <v>Otros</v>
      </c>
    </row>
    <row r="360" spans="1:9" x14ac:dyDescent="0.2">
      <c r="A360">
        <f>+'[1]Informe concentra'!A361</f>
        <v>0</v>
      </c>
      <c r="B360">
        <f>+'[1]Informe concentra'!B361</f>
        <v>0</v>
      </c>
      <c r="C360">
        <f>+'[1]Informe concentra'!C361</f>
        <v>0</v>
      </c>
      <c r="D360">
        <f>+'[1]Informe concentra'!D361</f>
        <v>0</v>
      </c>
      <c r="E360">
        <f>+'[1]Informe concentra'!E361</f>
        <v>0</v>
      </c>
      <c r="F360">
        <f>+'[1]Informe concentra'!F361</f>
        <v>0</v>
      </c>
      <c r="G360">
        <f>+'[1]Informe concentra'!G361</f>
        <v>0</v>
      </c>
      <c r="H360">
        <f>+'[1]Informe concentra'!H361</f>
        <v>0</v>
      </c>
      <c r="I360" t="str">
        <f>+'[1]Informe concentra'!I361</f>
        <v>Otros</v>
      </c>
    </row>
    <row r="361" spans="1:9" x14ac:dyDescent="0.2">
      <c r="A361">
        <f>+'[1]Informe concentra'!A362</f>
        <v>0</v>
      </c>
      <c r="B361">
        <f>+'[1]Informe concentra'!B362</f>
        <v>0</v>
      </c>
      <c r="C361">
        <f>+'[1]Informe concentra'!C362</f>
        <v>0</v>
      </c>
      <c r="D361">
        <f>+'[1]Informe concentra'!D362</f>
        <v>0</v>
      </c>
      <c r="E361">
        <f>+'[1]Informe concentra'!E362</f>
        <v>0</v>
      </c>
      <c r="F361">
        <f>+'[1]Informe concentra'!F362</f>
        <v>0</v>
      </c>
      <c r="G361">
        <f>+'[1]Informe concentra'!G362</f>
        <v>0</v>
      </c>
      <c r="H361">
        <f>+'[1]Informe concentra'!H362</f>
        <v>0</v>
      </c>
      <c r="I361" t="str">
        <f>+'[1]Informe concentra'!I362</f>
        <v>Otros</v>
      </c>
    </row>
    <row r="362" spans="1:9" x14ac:dyDescent="0.2">
      <c r="A362">
        <f>+'[1]Informe concentra'!A363</f>
        <v>0</v>
      </c>
      <c r="B362">
        <f>+'[1]Informe concentra'!B363</f>
        <v>0</v>
      </c>
      <c r="C362">
        <f>+'[1]Informe concentra'!C363</f>
        <v>0</v>
      </c>
      <c r="D362">
        <f>+'[1]Informe concentra'!D363</f>
        <v>0</v>
      </c>
      <c r="E362">
        <f>+'[1]Informe concentra'!E363</f>
        <v>0</v>
      </c>
      <c r="F362">
        <f>+'[1]Informe concentra'!F363</f>
        <v>0</v>
      </c>
      <c r="G362">
        <f>+'[1]Informe concentra'!G363</f>
        <v>0</v>
      </c>
      <c r="H362">
        <f>+'[1]Informe concentra'!H363</f>
        <v>0</v>
      </c>
      <c r="I362" t="str">
        <f>+'[1]Informe concentra'!I363</f>
        <v>Otros</v>
      </c>
    </row>
    <row r="363" spans="1:9" x14ac:dyDescent="0.2">
      <c r="A363">
        <f>+'[1]Informe concentra'!A364</f>
        <v>0</v>
      </c>
      <c r="B363">
        <f>+'[1]Informe concentra'!B364</f>
        <v>0</v>
      </c>
      <c r="C363">
        <f>+'[1]Informe concentra'!C364</f>
        <v>0</v>
      </c>
      <c r="D363">
        <f>+'[1]Informe concentra'!D364</f>
        <v>0</v>
      </c>
      <c r="E363">
        <f>+'[1]Informe concentra'!E364</f>
        <v>0</v>
      </c>
      <c r="F363">
        <f>+'[1]Informe concentra'!F364</f>
        <v>0</v>
      </c>
      <c r="G363">
        <f>+'[1]Informe concentra'!G364</f>
        <v>0</v>
      </c>
      <c r="H363">
        <f>+'[1]Informe concentra'!H364</f>
        <v>0</v>
      </c>
      <c r="I363" t="str">
        <f>+'[1]Informe concentra'!I364</f>
        <v>Otros</v>
      </c>
    </row>
    <row r="364" spans="1:9" x14ac:dyDescent="0.2">
      <c r="A364">
        <f>+'[1]Informe concentra'!A365</f>
        <v>0</v>
      </c>
      <c r="B364">
        <f>+'[1]Informe concentra'!B365</f>
        <v>0</v>
      </c>
      <c r="C364">
        <f>+'[1]Informe concentra'!C365</f>
        <v>0</v>
      </c>
      <c r="D364">
        <f>+'[1]Informe concentra'!D365</f>
        <v>0</v>
      </c>
      <c r="E364">
        <f>+'[1]Informe concentra'!E365</f>
        <v>0</v>
      </c>
      <c r="F364">
        <f>+'[1]Informe concentra'!F365</f>
        <v>0</v>
      </c>
      <c r="G364">
        <f>+'[1]Informe concentra'!G365</f>
        <v>0</v>
      </c>
      <c r="H364">
        <f>+'[1]Informe concentra'!H365</f>
        <v>0</v>
      </c>
      <c r="I364" t="str">
        <f>+'[1]Informe concentra'!I365</f>
        <v>Otros</v>
      </c>
    </row>
    <row r="365" spans="1:9" x14ac:dyDescent="0.2">
      <c r="A365">
        <f>+'[1]Informe concentra'!A366</f>
        <v>0</v>
      </c>
      <c r="B365">
        <f>+'[1]Informe concentra'!B366</f>
        <v>0</v>
      </c>
      <c r="C365">
        <f>+'[1]Informe concentra'!C366</f>
        <v>0</v>
      </c>
      <c r="D365">
        <f>+'[1]Informe concentra'!D366</f>
        <v>0</v>
      </c>
      <c r="E365">
        <f>+'[1]Informe concentra'!E366</f>
        <v>0</v>
      </c>
      <c r="F365">
        <f>+'[1]Informe concentra'!F366</f>
        <v>0</v>
      </c>
      <c r="G365">
        <f>+'[1]Informe concentra'!G366</f>
        <v>0</v>
      </c>
      <c r="H365">
        <f>+'[1]Informe concentra'!H366</f>
        <v>0</v>
      </c>
      <c r="I365" t="str">
        <f>+'[1]Informe concentra'!I366</f>
        <v>Otros</v>
      </c>
    </row>
    <row r="366" spans="1:9" x14ac:dyDescent="0.2">
      <c r="A366">
        <f>+'[1]Informe concentra'!A367</f>
        <v>0</v>
      </c>
      <c r="B366">
        <f>+'[1]Informe concentra'!B367</f>
        <v>0</v>
      </c>
      <c r="C366">
        <f>+'[1]Informe concentra'!C367</f>
        <v>0</v>
      </c>
      <c r="D366">
        <f>+'[1]Informe concentra'!D367</f>
        <v>0</v>
      </c>
      <c r="E366">
        <f>+'[1]Informe concentra'!E367</f>
        <v>0</v>
      </c>
      <c r="F366">
        <f>+'[1]Informe concentra'!F367</f>
        <v>0</v>
      </c>
      <c r="G366">
        <f>+'[1]Informe concentra'!G367</f>
        <v>0</v>
      </c>
      <c r="H366">
        <f>+'[1]Informe concentra'!H367</f>
        <v>0</v>
      </c>
      <c r="I366" t="str">
        <f>+'[1]Informe concentra'!I367</f>
        <v>Otros</v>
      </c>
    </row>
    <row r="367" spans="1:9" x14ac:dyDescent="0.2">
      <c r="A367">
        <f>+'[1]Informe concentra'!A368</f>
        <v>0</v>
      </c>
      <c r="B367">
        <f>+'[1]Informe concentra'!B368</f>
        <v>0</v>
      </c>
      <c r="C367">
        <f>+'[1]Informe concentra'!C368</f>
        <v>0</v>
      </c>
      <c r="D367">
        <f>+'[1]Informe concentra'!D368</f>
        <v>0</v>
      </c>
      <c r="E367">
        <f>+'[1]Informe concentra'!E368</f>
        <v>0</v>
      </c>
      <c r="F367">
        <f>+'[1]Informe concentra'!F368</f>
        <v>0</v>
      </c>
      <c r="G367">
        <f>+'[1]Informe concentra'!G368</f>
        <v>0</v>
      </c>
      <c r="H367">
        <f>+'[1]Informe concentra'!H368</f>
        <v>0</v>
      </c>
      <c r="I367" t="str">
        <f>+'[1]Informe concentra'!I368</f>
        <v>Otros</v>
      </c>
    </row>
    <row r="368" spans="1:9" x14ac:dyDescent="0.2">
      <c r="A368">
        <f>+'[1]Informe concentra'!A369</f>
        <v>0</v>
      </c>
      <c r="B368">
        <f>+'[1]Informe concentra'!B369</f>
        <v>0</v>
      </c>
      <c r="C368">
        <f>+'[1]Informe concentra'!C369</f>
        <v>0</v>
      </c>
      <c r="D368">
        <f>+'[1]Informe concentra'!D369</f>
        <v>0</v>
      </c>
      <c r="E368">
        <f>+'[1]Informe concentra'!E369</f>
        <v>0</v>
      </c>
      <c r="F368">
        <f>+'[1]Informe concentra'!F369</f>
        <v>0</v>
      </c>
      <c r="G368">
        <f>+'[1]Informe concentra'!G369</f>
        <v>0</v>
      </c>
      <c r="H368">
        <f>+'[1]Informe concentra'!H369</f>
        <v>0</v>
      </c>
      <c r="I368" t="str">
        <f>+'[1]Informe concentra'!I369</f>
        <v>Otros</v>
      </c>
    </row>
    <row r="369" spans="1:9" x14ac:dyDescent="0.2">
      <c r="A369">
        <f>+'[1]Informe concentra'!A370</f>
        <v>0</v>
      </c>
      <c r="B369">
        <f>+'[1]Informe concentra'!B370</f>
        <v>0</v>
      </c>
      <c r="C369">
        <f>+'[1]Informe concentra'!C370</f>
        <v>0</v>
      </c>
      <c r="D369">
        <f>+'[1]Informe concentra'!D370</f>
        <v>0</v>
      </c>
      <c r="E369">
        <f>+'[1]Informe concentra'!E370</f>
        <v>0</v>
      </c>
      <c r="F369">
        <f>+'[1]Informe concentra'!F370</f>
        <v>0</v>
      </c>
      <c r="G369">
        <f>+'[1]Informe concentra'!G370</f>
        <v>0</v>
      </c>
      <c r="H369">
        <f>+'[1]Informe concentra'!H370</f>
        <v>0</v>
      </c>
      <c r="I369" t="str">
        <f>+'[1]Informe concentra'!I370</f>
        <v>Otros</v>
      </c>
    </row>
    <row r="370" spans="1:9" x14ac:dyDescent="0.2">
      <c r="A370">
        <f>+'[1]Informe concentra'!A371</f>
        <v>0</v>
      </c>
      <c r="B370">
        <f>+'[1]Informe concentra'!B371</f>
        <v>0</v>
      </c>
      <c r="C370">
        <f>+'[1]Informe concentra'!C371</f>
        <v>0</v>
      </c>
      <c r="D370">
        <f>+'[1]Informe concentra'!D371</f>
        <v>0</v>
      </c>
      <c r="E370">
        <f>+'[1]Informe concentra'!E371</f>
        <v>0</v>
      </c>
      <c r="F370">
        <f>+'[1]Informe concentra'!F371</f>
        <v>0</v>
      </c>
      <c r="G370">
        <f>+'[1]Informe concentra'!G371</f>
        <v>0</v>
      </c>
      <c r="H370">
        <f>+'[1]Informe concentra'!H371</f>
        <v>0</v>
      </c>
      <c r="I370" t="str">
        <f>+'[1]Informe concentra'!I371</f>
        <v>Otros</v>
      </c>
    </row>
    <row r="371" spans="1:9" x14ac:dyDescent="0.2">
      <c r="A371">
        <f>+'[1]Informe concentra'!A372</f>
        <v>0</v>
      </c>
      <c r="B371">
        <f>+'[1]Informe concentra'!B372</f>
        <v>0</v>
      </c>
      <c r="C371">
        <f>+'[1]Informe concentra'!C372</f>
        <v>0</v>
      </c>
      <c r="D371">
        <f>+'[1]Informe concentra'!D372</f>
        <v>0</v>
      </c>
      <c r="E371">
        <f>+'[1]Informe concentra'!E372</f>
        <v>0</v>
      </c>
      <c r="F371">
        <f>+'[1]Informe concentra'!F372</f>
        <v>0</v>
      </c>
      <c r="G371">
        <f>+'[1]Informe concentra'!G372</f>
        <v>0</v>
      </c>
      <c r="H371">
        <f>+'[1]Informe concentra'!H372</f>
        <v>0</v>
      </c>
      <c r="I371" t="str">
        <f>+'[1]Informe concentra'!I372</f>
        <v>Otros</v>
      </c>
    </row>
    <row r="372" spans="1:9" x14ac:dyDescent="0.2">
      <c r="A372">
        <f>+'[1]Informe concentra'!A373</f>
        <v>0</v>
      </c>
      <c r="B372">
        <f>+'[1]Informe concentra'!B373</f>
        <v>0</v>
      </c>
      <c r="C372">
        <f>+'[1]Informe concentra'!C373</f>
        <v>0</v>
      </c>
      <c r="D372">
        <f>+'[1]Informe concentra'!D373</f>
        <v>0</v>
      </c>
      <c r="E372">
        <f>+'[1]Informe concentra'!E373</f>
        <v>0</v>
      </c>
      <c r="F372">
        <f>+'[1]Informe concentra'!F373</f>
        <v>0</v>
      </c>
      <c r="G372">
        <f>+'[1]Informe concentra'!G373</f>
        <v>0</v>
      </c>
      <c r="H372">
        <f>+'[1]Informe concentra'!H373</f>
        <v>0</v>
      </c>
      <c r="I372" t="str">
        <f>+'[1]Informe concentra'!I373</f>
        <v>Otros</v>
      </c>
    </row>
    <row r="373" spans="1:9" x14ac:dyDescent="0.2">
      <c r="A373">
        <f>+'[1]Informe concentra'!A374</f>
        <v>0</v>
      </c>
      <c r="B373">
        <f>+'[1]Informe concentra'!B374</f>
        <v>0</v>
      </c>
      <c r="C373">
        <f>+'[1]Informe concentra'!C374</f>
        <v>0</v>
      </c>
      <c r="D373">
        <f>+'[1]Informe concentra'!D374</f>
        <v>0</v>
      </c>
      <c r="E373">
        <f>+'[1]Informe concentra'!E374</f>
        <v>0</v>
      </c>
      <c r="F373">
        <f>+'[1]Informe concentra'!F374</f>
        <v>0</v>
      </c>
      <c r="G373">
        <f>+'[1]Informe concentra'!G374</f>
        <v>0</v>
      </c>
      <c r="H373">
        <f>+'[1]Informe concentra'!H374</f>
        <v>0</v>
      </c>
      <c r="I373" t="str">
        <f>+'[1]Informe concentra'!I374</f>
        <v>Otros</v>
      </c>
    </row>
    <row r="374" spans="1:9" x14ac:dyDescent="0.2">
      <c r="A374">
        <f>+'[1]Informe concentra'!A375</f>
        <v>0</v>
      </c>
      <c r="B374">
        <f>+'[1]Informe concentra'!B375</f>
        <v>0</v>
      </c>
      <c r="C374">
        <f>+'[1]Informe concentra'!C375</f>
        <v>0</v>
      </c>
      <c r="D374">
        <f>+'[1]Informe concentra'!D375</f>
        <v>0</v>
      </c>
      <c r="E374">
        <f>+'[1]Informe concentra'!E375</f>
        <v>0</v>
      </c>
      <c r="F374">
        <f>+'[1]Informe concentra'!F375</f>
        <v>0</v>
      </c>
      <c r="G374">
        <f>+'[1]Informe concentra'!G375</f>
        <v>0</v>
      </c>
      <c r="H374">
        <f>+'[1]Informe concentra'!H375</f>
        <v>0</v>
      </c>
      <c r="I374" t="str">
        <f>+'[1]Informe concentra'!I375</f>
        <v>Otros</v>
      </c>
    </row>
    <row r="375" spans="1:9" x14ac:dyDescent="0.2">
      <c r="A375">
        <f>+'[1]Informe concentra'!A376</f>
        <v>0</v>
      </c>
      <c r="B375">
        <f>+'[1]Informe concentra'!B376</f>
        <v>0</v>
      </c>
      <c r="C375">
        <f>+'[1]Informe concentra'!C376</f>
        <v>0</v>
      </c>
      <c r="D375">
        <f>+'[1]Informe concentra'!D376</f>
        <v>0</v>
      </c>
      <c r="E375">
        <f>+'[1]Informe concentra'!E376</f>
        <v>0</v>
      </c>
      <c r="F375">
        <f>+'[1]Informe concentra'!F376</f>
        <v>0</v>
      </c>
      <c r="G375">
        <f>+'[1]Informe concentra'!G376</f>
        <v>0</v>
      </c>
      <c r="H375">
        <f>+'[1]Informe concentra'!H376</f>
        <v>0</v>
      </c>
      <c r="I375" t="str">
        <f>+'[1]Informe concentra'!I376</f>
        <v>Otros</v>
      </c>
    </row>
    <row r="376" spans="1:9" x14ac:dyDescent="0.2">
      <c r="A376">
        <f>+'[1]Informe concentra'!A377</f>
        <v>0</v>
      </c>
      <c r="B376">
        <f>+'[1]Informe concentra'!B377</f>
        <v>0</v>
      </c>
      <c r="C376">
        <f>+'[1]Informe concentra'!C377</f>
        <v>0</v>
      </c>
      <c r="D376">
        <f>+'[1]Informe concentra'!D377</f>
        <v>0</v>
      </c>
      <c r="E376">
        <f>+'[1]Informe concentra'!E377</f>
        <v>0</v>
      </c>
      <c r="F376">
        <f>+'[1]Informe concentra'!F377</f>
        <v>0</v>
      </c>
      <c r="G376">
        <f>+'[1]Informe concentra'!G377</f>
        <v>0</v>
      </c>
      <c r="H376">
        <f>+'[1]Informe concentra'!H377</f>
        <v>0</v>
      </c>
      <c r="I376" t="str">
        <f>+'[1]Informe concentra'!I377</f>
        <v>Otros</v>
      </c>
    </row>
    <row r="377" spans="1:9" x14ac:dyDescent="0.2">
      <c r="A377">
        <f>+'[1]Informe concentra'!A378</f>
        <v>0</v>
      </c>
      <c r="B377">
        <f>+'[1]Informe concentra'!B378</f>
        <v>0</v>
      </c>
      <c r="C377">
        <f>+'[1]Informe concentra'!C378</f>
        <v>0</v>
      </c>
      <c r="D377">
        <f>+'[1]Informe concentra'!D378</f>
        <v>0</v>
      </c>
      <c r="E377">
        <f>+'[1]Informe concentra'!E378</f>
        <v>0</v>
      </c>
      <c r="F377">
        <f>+'[1]Informe concentra'!F378</f>
        <v>0</v>
      </c>
      <c r="G377">
        <f>+'[1]Informe concentra'!G378</f>
        <v>0</v>
      </c>
      <c r="H377">
        <f>+'[1]Informe concentra'!H378</f>
        <v>0</v>
      </c>
      <c r="I377" t="str">
        <f>+'[1]Informe concentra'!I378</f>
        <v>Otros</v>
      </c>
    </row>
    <row r="378" spans="1:9" x14ac:dyDescent="0.2">
      <c r="A378">
        <f>+'[1]Informe concentra'!A379</f>
        <v>0</v>
      </c>
      <c r="B378">
        <f>+'[1]Informe concentra'!B379</f>
        <v>0</v>
      </c>
      <c r="C378">
        <f>+'[1]Informe concentra'!C379</f>
        <v>0</v>
      </c>
      <c r="D378">
        <f>+'[1]Informe concentra'!D379</f>
        <v>0</v>
      </c>
      <c r="E378">
        <f>+'[1]Informe concentra'!E379</f>
        <v>0</v>
      </c>
      <c r="F378">
        <f>+'[1]Informe concentra'!F379</f>
        <v>0</v>
      </c>
      <c r="G378">
        <f>+'[1]Informe concentra'!G379</f>
        <v>0</v>
      </c>
      <c r="H378">
        <f>+'[1]Informe concentra'!H379</f>
        <v>0</v>
      </c>
      <c r="I378" t="str">
        <f>+'[1]Informe concentra'!I379</f>
        <v>Otros</v>
      </c>
    </row>
    <row r="379" spans="1:9" x14ac:dyDescent="0.2">
      <c r="A379">
        <f>+'[1]Informe concentra'!A380</f>
        <v>0</v>
      </c>
      <c r="B379">
        <f>+'[1]Informe concentra'!B380</f>
        <v>0</v>
      </c>
      <c r="C379">
        <f>+'[1]Informe concentra'!C380</f>
        <v>0</v>
      </c>
      <c r="D379">
        <f>+'[1]Informe concentra'!D380</f>
        <v>0</v>
      </c>
      <c r="E379">
        <f>+'[1]Informe concentra'!E380</f>
        <v>0</v>
      </c>
      <c r="F379">
        <f>+'[1]Informe concentra'!F380</f>
        <v>0</v>
      </c>
      <c r="G379">
        <f>+'[1]Informe concentra'!G380</f>
        <v>0</v>
      </c>
      <c r="H379">
        <f>+'[1]Informe concentra'!H380</f>
        <v>0</v>
      </c>
      <c r="I379" t="str">
        <f>+'[1]Informe concentra'!I380</f>
        <v>Otros</v>
      </c>
    </row>
    <row r="380" spans="1:9" x14ac:dyDescent="0.2">
      <c r="A380">
        <f>+'[1]Informe concentra'!A381</f>
        <v>0</v>
      </c>
      <c r="B380">
        <f>+'[1]Informe concentra'!B381</f>
        <v>0</v>
      </c>
      <c r="C380">
        <f>+'[1]Informe concentra'!C381</f>
        <v>0</v>
      </c>
      <c r="D380">
        <f>+'[1]Informe concentra'!D381</f>
        <v>0</v>
      </c>
      <c r="E380">
        <f>+'[1]Informe concentra'!E381</f>
        <v>0</v>
      </c>
      <c r="F380">
        <f>+'[1]Informe concentra'!F381</f>
        <v>0</v>
      </c>
      <c r="G380">
        <f>+'[1]Informe concentra'!G381</f>
        <v>0</v>
      </c>
      <c r="H380">
        <f>+'[1]Informe concentra'!H381</f>
        <v>0</v>
      </c>
      <c r="I380" t="str">
        <f>+'[1]Informe concentra'!I381</f>
        <v>Otros</v>
      </c>
    </row>
    <row r="381" spans="1:9" x14ac:dyDescent="0.2">
      <c r="A381">
        <f>+'[1]Informe concentra'!A382</f>
        <v>0</v>
      </c>
      <c r="B381">
        <f>+'[1]Informe concentra'!B382</f>
        <v>0</v>
      </c>
      <c r="C381">
        <f>+'[1]Informe concentra'!C382</f>
        <v>0</v>
      </c>
      <c r="D381">
        <f>+'[1]Informe concentra'!D382</f>
        <v>0</v>
      </c>
      <c r="E381">
        <f>+'[1]Informe concentra'!E382</f>
        <v>0</v>
      </c>
      <c r="F381">
        <f>+'[1]Informe concentra'!F382</f>
        <v>0</v>
      </c>
      <c r="G381">
        <f>+'[1]Informe concentra'!G382</f>
        <v>0</v>
      </c>
      <c r="H381">
        <f>+'[1]Informe concentra'!H382</f>
        <v>0</v>
      </c>
      <c r="I381" t="str">
        <f>+'[1]Informe concentra'!I382</f>
        <v>Otros</v>
      </c>
    </row>
    <row r="382" spans="1:9" x14ac:dyDescent="0.2">
      <c r="A382">
        <f>+'[1]Informe concentra'!A383</f>
        <v>0</v>
      </c>
      <c r="B382">
        <f>+'[1]Informe concentra'!B383</f>
        <v>0</v>
      </c>
      <c r="C382">
        <f>+'[1]Informe concentra'!C383</f>
        <v>0</v>
      </c>
      <c r="D382">
        <f>+'[1]Informe concentra'!D383</f>
        <v>0</v>
      </c>
      <c r="E382">
        <f>+'[1]Informe concentra'!E383</f>
        <v>0</v>
      </c>
      <c r="F382">
        <f>+'[1]Informe concentra'!F383</f>
        <v>0</v>
      </c>
      <c r="G382">
        <f>+'[1]Informe concentra'!G383</f>
        <v>0</v>
      </c>
      <c r="H382">
        <f>+'[1]Informe concentra'!H383</f>
        <v>0</v>
      </c>
      <c r="I382" t="str">
        <f>+'[1]Informe concentra'!I383</f>
        <v>Otros</v>
      </c>
    </row>
    <row r="383" spans="1:9" x14ac:dyDescent="0.2">
      <c r="A383">
        <f>+'[1]Informe concentra'!A384</f>
        <v>0</v>
      </c>
      <c r="B383">
        <f>+'[1]Informe concentra'!B384</f>
        <v>0</v>
      </c>
      <c r="C383">
        <f>+'[1]Informe concentra'!C384</f>
        <v>0</v>
      </c>
      <c r="D383">
        <f>+'[1]Informe concentra'!D384</f>
        <v>0</v>
      </c>
      <c r="E383">
        <f>+'[1]Informe concentra'!E384</f>
        <v>0</v>
      </c>
      <c r="F383">
        <f>+'[1]Informe concentra'!F384</f>
        <v>0</v>
      </c>
      <c r="G383">
        <f>+'[1]Informe concentra'!G384</f>
        <v>0</v>
      </c>
      <c r="H383">
        <f>+'[1]Informe concentra'!H384</f>
        <v>0</v>
      </c>
      <c r="I383" t="str">
        <f>+'[1]Informe concentra'!I384</f>
        <v>Otros</v>
      </c>
    </row>
    <row r="384" spans="1:9" x14ac:dyDescent="0.2">
      <c r="A384">
        <f>+'[1]Informe concentra'!A385</f>
        <v>0</v>
      </c>
      <c r="B384">
        <f>+'[1]Informe concentra'!B385</f>
        <v>0</v>
      </c>
      <c r="C384">
        <f>+'[1]Informe concentra'!C385</f>
        <v>0</v>
      </c>
      <c r="D384">
        <f>+'[1]Informe concentra'!D385</f>
        <v>0</v>
      </c>
      <c r="E384">
        <f>+'[1]Informe concentra'!E385</f>
        <v>0</v>
      </c>
      <c r="F384">
        <f>+'[1]Informe concentra'!F385</f>
        <v>0</v>
      </c>
      <c r="G384">
        <f>+'[1]Informe concentra'!G385</f>
        <v>0</v>
      </c>
      <c r="H384">
        <f>+'[1]Informe concentra'!H385</f>
        <v>0</v>
      </c>
      <c r="I384" t="str">
        <f>+'[1]Informe concentra'!I385</f>
        <v>Otros</v>
      </c>
    </row>
    <row r="385" spans="1:9" x14ac:dyDescent="0.2">
      <c r="A385">
        <f>+'[1]Informe concentra'!A386</f>
        <v>0</v>
      </c>
      <c r="B385">
        <f>+'[1]Informe concentra'!B386</f>
        <v>0</v>
      </c>
      <c r="C385">
        <f>+'[1]Informe concentra'!C386</f>
        <v>0</v>
      </c>
      <c r="D385">
        <f>+'[1]Informe concentra'!D386</f>
        <v>0</v>
      </c>
      <c r="E385">
        <f>+'[1]Informe concentra'!E386</f>
        <v>0</v>
      </c>
      <c r="F385">
        <f>+'[1]Informe concentra'!F386</f>
        <v>0</v>
      </c>
      <c r="G385">
        <f>+'[1]Informe concentra'!G386</f>
        <v>0</v>
      </c>
      <c r="H385">
        <f>+'[1]Informe concentra'!H386</f>
        <v>0</v>
      </c>
      <c r="I385" t="str">
        <f>+'[1]Informe concentra'!I386</f>
        <v>Otros</v>
      </c>
    </row>
    <row r="386" spans="1:9" x14ac:dyDescent="0.2">
      <c r="A386">
        <f>+'[1]Informe concentra'!A387</f>
        <v>0</v>
      </c>
      <c r="B386">
        <f>+'[1]Informe concentra'!B387</f>
        <v>0</v>
      </c>
      <c r="C386">
        <f>+'[1]Informe concentra'!C387</f>
        <v>0</v>
      </c>
      <c r="D386">
        <f>+'[1]Informe concentra'!D387</f>
        <v>0</v>
      </c>
      <c r="E386">
        <f>+'[1]Informe concentra'!E387</f>
        <v>0</v>
      </c>
      <c r="F386">
        <f>+'[1]Informe concentra'!F387</f>
        <v>0</v>
      </c>
      <c r="G386">
        <f>+'[1]Informe concentra'!G387</f>
        <v>0</v>
      </c>
      <c r="H386">
        <f>+'[1]Informe concentra'!H387</f>
        <v>0</v>
      </c>
      <c r="I386" t="str">
        <f>+'[1]Informe concentra'!I387</f>
        <v>Otros</v>
      </c>
    </row>
    <row r="387" spans="1:9" x14ac:dyDescent="0.2">
      <c r="A387">
        <f>+'[1]Informe concentra'!A388</f>
        <v>0</v>
      </c>
      <c r="B387">
        <f>+'[1]Informe concentra'!B388</f>
        <v>0</v>
      </c>
      <c r="C387">
        <f>+'[1]Informe concentra'!C388</f>
        <v>0</v>
      </c>
      <c r="D387">
        <f>+'[1]Informe concentra'!D388</f>
        <v>0</v>
      </c>
      <c r="E387">
        <f>+'[1]Informe concentra'!E388</f>
        <v>0</v>
      </c>
      <c r="F387">
        <f>+'[1]Informe concentra'!F388</f>
        <v>0</v>
      </c>
      <c r="G387">
        <f>+'[1]Informe concentra'!G388</f>
        <v>0</v>
      </c>
      <c r="H387">
        <f>+'[1]Informe concentra'!H388</f>
        <v>0</v>
      </c>
      <c r="I387" t="str">
        <f>+'[1]Informe concentra'!I388</f>
        <v>Otros</v>
      </c>
    </row>
    <row r="388" spans="1:9" x14ac:dyDescent="0.2">
      <c r="A388">
        <f>+'[1]Informe concentra'!A389</f>
        <v>0</v>
      </c>
      <c r="B388">
        <f>+'[1]Informe concentra'!B389</f>
        <v>0</v>
      </c>
      <c r="C388">
        <f>+'[1]Informe concentra'!C389</f>
        <v>0</v>
      </c>
      <c r="D388">
        <f>+'[1]Informe concentra'!D389</f>
        <v>0</v>
      </c>
      <c r="E388">
        <f>+'[1]Informe concentra'!E389</f>
        <v>0</v>
      </c>
      <c r="F388">
        <f>+'[1]Informe concentra'!F389</f>
        <v>0</v>
      </c>
      <c r="G388">
        <f>+'[1]Informe concentra'!G389</f>
        <v>0</v>
      </c>
      <c r="H388">
        <f>+'[1]Informe concentra'!H389</f>
        <v>0</v>
      </c>
      <c r="I388" t="str">
        <f>+'[1]Informe concentra'!I389</f>
        <v>Otros</v>
      </c>
    </row>
    <row r="389" spans="1:9" x14ac:dyDescent="0.2">
      <c r="A389">
        <f>+'[1]Informe concentra'!A390</f>
        <v>0</v>
      </c>
      <c r="B389">
        <f>+'[1]Informe concentra'!B390</f>
        <v>0</v>
      </c>
      <c r="C389">
        <f>+'[1]Informe concentra'!C390</f>
        <v>0</v>
      </c>
      <c r="D389">
        <f>+'[1]Informe concentra'!D390</f>
        <v>0</v>
      </c>
      <c r="E389">
        <f>+'[1]Informe concentra'!E390</f>
        <v>0</v>
      </c>
      <c r="F389">
        <f>+'[1]Informe concentra'!F390</f>
        <v>0</v>
      </c>
      <c r="G389">
        <f>+'[1]Informe concentra'!G390</f>
        <v>0</v>
      </c>
      <c r="H389">
        <f>+'[1]Informe concentra'!H390</f>
        <v>0</v>
      </c>
      <c r="I389" t="str">
        <f>+'[1]Informe concentra'!I390</f>
        <v>Otros</v>
      </c>
    </row>
    <row r="390" spans="1:9" x14ac:dyDescent="0.2">
      <c r="A390">
        <f>+'[1]Informe concentra'!A391</f>
        <v>0</v>
      </c>
      <c r="B390">
        <f>+'[1]Informe concentra'!B391</f>
        <v>0</v>
      </c>
      <c r="C390">
        <f>+'[1]Informe concentra'!C391</f>
        <v>0</v>
      </c>
      <c r="D390">
        <f>+'[1]Informe concentra'!D391</f>
        <v>0</v>
      </c>
      <c r="E390">
        <f>+'[1]Informe concentra'!E391</f>
        <v>0</v>
      </c>
      <c r="F390">
        <f>+'[1]Informe concentra'!F391</f>
        <v>0</v>
      </c>
      <c r="G390">
        <f>+'[1]Informe concentra'!G391</f>
        <v>0</v>
      </c>
      <c r="H390">
        <f>+'[1]Informe concentra'!H391</f>
        <v>0</v>
      </c>
      <c r="I390" t="str">
        <f>+'[1]Informe concentra'!I391</f>
        <v>Otros</v>
      </c>
    </row>
    <row r="391" spans="1:9" x14ac:dyDescent="0.2">
      <c r="A391">
        <f>+'[1]Informe concentra'!A392</f>
        <v>0</v>
      </c>
      <c r="B391">
        <f>+'[1]Informe concentra'!B392</f>
        <v>0</v>
      </c>
      <c r="C391">
        <f>+'[1]Informe concentra'!C392</f>
        <v>0</v>
      </c>
      <c r="D391">
        <f>+'[1]Informe concentra'!D392</f>
        <v>0</v>
      </c>
      <c r="E391">
        <f>+'[1]Informe concentra'!E392</f>
        <v>0</v>
      </c>
      <c r="F391">
        <f>+'[1]Informe concentra'!F392</f>
        <v>0</v>
      </c>
      <c r="G391">
        <f>+'[1]Informe concentra'!G392</f>
        <v>0</v>
      </c>
      <c r="H391">
        <f>+'[1]Informe concentra'!H392</f>
        <v>0</v>
      </c>
      <c r="I391" t="str">
        <f>+'[1]Informe concentra'!I392</f>
        <v>Otros</v>
      </c>
    </row>
    <row r="392" spans="1:9" x14ac:dyDescent="0.2">
      <c r="A392">
        <f>+'[1]Informe concentra'!A393</f>
        <v>0</v>
      </c>
      <c r="B392">
        <f>+'[1]Informe concentra'!B393</f>
        <v>0</v>
      </c>
      <c r="C392">
        <f>+'[1]Informe concentra'!C393</f>
        <v>0</v>
      </c>
      <c r="D392">
        <f>+'[1]Informe concentra'!D393</f>
        <v>0</v>
      </c>
      <c r="E392">
        <f>+'[1]Informe concentra'!E393</f>
        <v>0</v>
      </c>
      <c r="F392">
        <f>+'[1]Informe concentra'!F393</f>
        <v>0</v>
      </c>
      <c r="G392">
        <f>+'[1]Informe concentra'!G393</f>
        <v>0</v>
      </c>
      <c r="H392">
        <f>+'[1]Informe concentra'!H393</f>
        <v>0</v>
      </c>
      <c r="I392" t="str">
        <f>+'[1]Informe concentra'!I393</f>
        <v>Otros</v>
      </c>
    </row>
    <row r="393" spans="1:9" x14ac:dyDescent="0.2">
      <c r="A393">
        <f>+'[1]Informe concentra'!A394</f>
        <v>0</v>
      </c>
      <c r="B393">
        <f>+'[1]Informe concentra'!B394</f>
        <v>0</v>
      </c>
      <c r="C393">
        <f>+'[1]Informe concentra'!C394</f>
        <v>0</v>
      </c>
      <c r="D393">
        <f>+'[1]Informe concentra'!D394</f>
        <v>0</v>
      </c>
      <c r="E393">
        <f>+'[1]Informe concentra'!E394</f>
        <v>0</v>
      </c>
      <c r="F393">
        <f>+'[1]Informe concentra'!F394</f>
        <v>0</v>
      </c>
      <c r="G393">
        <f>+'[1]Informe concentra'!G394</f>
        <v>0</v>
      </c>
      <c r="H393">
        <f>+'[1]Informe concentra'!H394</f>
        <v>0</v>
      </c>
      <c r="I393" t="str">
        <f>+'[1]Informe concentra'!I394</f>
        <v>Otros</v>
      </c>
    </row>
    <row r="394" spans="1:9" x14ac:dyDescent="0.2">
      <c r="A394">
        <f>+'[1]Informe concentra'!A395</f>
        <v>0</v>
      </c>
      <c r="B394">
        <f>+'[1]Informe concentra'!B395</f>
        <v>0</v>
      </c>
      <c r="C394">
        <f>+'[1]Informe concentra'!C395</f>
        <v>0</v>
      </c>
      <c r="D394">
        <f>+'[1]Informe concentra'!D395</f>
        <v>0</v>
      </c>
      <c r="E394">
        <f>+'[1]Informe concentra'!E395</f>
        <v>0</v>
      </c>
      <c r="F394">
        <f>+'[1]Informe concentra'!F395</f>
        <v>0</v>
      </c>
      <c r="G394">
        <f>+'[1]Informe concentra'!G395</f>
        <v>0</v>
      </c>
      <c r="H394">
        <f>+'[1]Informe concentra'!H395</f>
        <v>0</v>
      </c>
      <c r="I394" t="str">
        <f>+'[1]Informe concentra'!I395</f>
        <v>Otros</v>
      </c>
    </row>
    <row r="395" spans="1:9" x14ac:dyDescent="0.2">
      <c r="A395">
        <f>+'[1]Informe concentra'!A396</f>
        <v>0</v>
      </c>
      <c r="B395">
        <f>+'[1]Informe concentra'!B396</f>
        <v>0</v>
      </c>
      <c r="C395">
        <f>+'[1]Informe concentra'!C396</f>
        <v>0</v>
      </c>
      <c r="D395">
        <f>+'[1]Informe concentra'!D396</f>
        <v>0</v>
      </c>
      <c r="E395">
        <f>+'[1]Informe concentra'!E396</f>
        <v>0</v>
      </c>
      <c r="F395">
        <f>+'[1]Informe concentra'!F396</f>
        <v>0</v>
      </c>
      <c r="G395">
        <f>+'[1]Informe concentra'!G396</f>
        <v>0</v>
      </c>
      <c r="H395">
        <f>+'[1]Informe concentra'!H396</f>
        <v>0</v>
      </c>
      <c r="I395" t="str">
        <f>+'[1]Informe concentra'!I396</f>
        <v>Otros</v>
      </c>
    </row>
    <row r="396" spans="1:9" x14ac:dyDescent="0.2">
      <c r="A396">
        <f>+'[1]Informe concentra'!A397</f>
        <v>0</v>
      </c>
      <c r="B396">
        <f>+'[1]Informe concentra'!B397</f>
        <v>0</v>
      </c>
      <c r="C396">
        <f>+'[1]Informe concentra'!C397</f>
        <v>0</v>
      </c>
      <c r="D396">
        <f>+'[1]Informe concentra'!D397</f>
        <v>0</v>
      </c>
      <c r="E396">
        <f>+'[1]Informe concentra'!E397</f>
        <v>0</v>
      </c>
      <c r="F396">
        <f>+'[1]Informe concentra'!F397</f>
        <v>0</v>
      </c>
      <c r="G396">
        <f>+'[1]Informe concentra'!G397</f>
        <v>0</v>
      </c>
      <c r="H396">
        <f>+'[1]Informe concentra'!H397</f>
        <v>0</v>
      </c>
      <c r="I396" t="str">
        <f>+'[1]Informe concentra'!I397</f>
        <v>Otros</v>
      </c>
    </row>
    <row r="397" spans="1:9" x14ac:dyDescent="0.2">
      <c r="A397">
        <f>+'[1]Informe concentra'!A398</f>
        <v>0</v>
      </c>
      <c r="B397">
        <f>+'[1]Informe concentra'!B398</f>
        <v>0</v>
      </c>
      <c r="C397">
        <f>+'[1]Informe concentra'!C398</f>
        <v>0</v>
      </c>
      <c r="D397">
        <f>+'[1]Informe concentra'!D398</f>
        <v>0</v>
      </c>
      <c r="E397">
        <f>+'[1]Informe concentra'!E398</f>
        <v>0</v>
      </c>
      <c r="F397">
        <f>+'[1]Informe concentra'!F398</f>
        <v>0</v>
      </c>
      <c r="G397">
        <f>+'[1]Informe concentra'!G398</f>
        <v>0</v>
      </c>
      <c r="H397">
        <f>+'[1]Informe concentra'!H398</f>
        <v>0</v>
      </c>
      <c r="I397" t="str">
        <f>+'[1]Informe concentra'!I398</f>
        <v>Otros</v>
      </c>
    </row>
    <row r="398" spans="1:9" x14ac:dyDescent="0.2">
      <c r="A398">
        <f>+'[1]Informe concentra'!A399</f>
        <v>0</v>
      </c>
      <c r="B398">
        <f>+'[1]Informe concentra'!B399</f>
        <v>0</v>
      </c>
      <c r="C398">
        <f>+'[1]Informe concentra'!C399</f>
        <v>0</v>
      </c>
      <c r="D398">
        <f>+'[1]Informe concentra'!D399</f>
        <v>0</v>
      </c>
      <c r="E398">
        <f>+'[1]Informe concentra'!E399</f>
        <v>0</v>
      </c>
      <c r="F398">
        <f>+'[1]Informe concentra'!F399</f>
        <v>0</v>
      </c>
      <c r="G398">
        <f>+'[1]Informe concentra'!G399</f>
        <v>0</v>
      </c>
      <c r="H398">
        <f>+'[1]Informe concentra'!H399</f>
        <v>0</v>
      </c>
      <c r="I398" t="str">
        <f>+'[1]Informe concentra'!I399</f>
        <v>Otros</v>
      </c>
    </row>
    <row r="399" spans="1:9" x14ac:dyDescent="0.2">
      <c r="A399">
        <f>+'[1]Informe concentra'!A400</f>
        <v>0</v>
      </c>
      <c r="B399">
        <f>+'[1]Informe concentra'!B400</f>
        <v>0</v>
      </c>
      <c r="C399">
        <f>+'[1]Informe concentra'!C400</f>
        <v>0</v>
      </c>
      <c r="D399">
        <f>+'[1]Informe concentra'!D400</f>
        <v>0</v>
      </c>
      <c r="E399">
        <f>+'[1]Informe concentra'!E400</f>
        <v>0</v>
      </c>
      <c r="F399">
        <f>+'[1]Informe concentra'!F400</f>
        <v>0</v>
      </c>
      <c r="G399">
        <f>+'[1]Informe concentra'!G400</f>
        <v>0</v>
      </c>
      <c r="H399">
        <f>+'[1]Informe concentra'!H400</f>
        <v>0</v>
      </c>
      <c r="I399" t="str">
        <f>+'[1]Informe concentra'!I400</f>
        <v>Otros</v>
      </c>
    </row>
    <row r="400" spans="1:9" x14ac:dyDescent="0.2">
      <c r="A400">
        <f>+'[1]Informe concentra'!A401</f>
        <v>0</v>
      </c>
      <c r="B400">
        <f>+'[1]Informe concentra'!B401</f>
        <v>0</v>
      </c>
      <c r="C400">
        <f>+'[1]Informe concentra'!C401</f>
        <v>0</v>
      </c>
      <c r="D400">
        <f>+'[1]Informe concentra'!D401</f>
        <v>0</v>
      </c>
      <c r="E400">
        <f>+'[1]Informe concentra'!E401</f>
        <v>0</v>
      </c>
      <c r="F400">
        <f>+'[1]Informe concentra'!F401</f>
        <v>0</v>
      </c>
      <c r="G400">
        <f>+'[1]Informe concentra'!G401</f>
        <v>0</v>
      </c>
      <c r="H400">
        <f>+'[1]Informe concentra'!H401</f>
        <v>0</v>
      </c>
      <c r="I400" t="str">
        <f>+'[1]Informe concentra'!I401</f>
        <v>Otros</v>
      </c>
    </row>
    <row r="401" spans="1:9" x14ac:dyDescent="0.2">
      <c r="A401">
        <f>+'[1]Informe concentra'!A402</f>
        <v>0</v>
      </c>
      <c r="B401">
        <f>+'[1]Informe concentra'!B402</f>
        <v>0</v>
      </c>
      <c r="C401">
        <f>+'[1]Informe concentra'!C402</f>
        <v>0</v>
      </c>
      <c r="D401">
        <f>+'[1]Informe concentra'!D402</f>
        <v>0</v>
      </c>
      <c r="E401">
        <f>+'[1]Informe concentra'!E402</f>
        <v>0</v>
      </c>
      <c r="F401">
        <f>+'[1]Informe concentra'!F402</f>
        <v>0</v>
      </c>
      <c r="G401">
        <f>+'[1]Informe concentra'!G402</f>
        <v>0</v>
      </c>
      <c r="H401">
        <f>+'[1]Informe concentra'!H402</f>
        <v>0</v>
      </c>
      <c r="I401" t="str">
        <f>+'[1]Informe concentra'!I402</f>
        <v>Otros</v>
      </c>
    </row>
    <row r="402" spans="1:9" x14ac:dyDescent="0.2">
      <c r="A402">
        <f>+'[1]Informe concentra'!A403</f>
        <v>0</v>
      </c>
      <c r="B402">
        <f>+'[1]Informe concentra'!B403</f>
        <v>0</v>
      </c>
      <c r="C402">
        <f>+'[1]Informe concentra'!C403</f>
        <v>0</v>
      </c>
      <c r="D402">
        <f>+'[1]Informe concentra'!D403</f>
        <v>0</v>
      </c>
      <c r="E402">
        <f>+'[1]Informe concentra'!E403</f>
        <v>0</v>
      </c>
      <c r="F402">
        <f>+'[1]Informe concentra'!F403</f>
        <v>0</v>
      </c>
      <c r="G402">
        <f>+'[1]Informe concentra'!G403</f>
        <v>0</v>
      </c>
      <c r="H402">
        <f>+'[1]Informe concentra'!H403</f>
        <v>0</v>
      </c>
      <c r="I402" t="str">
        <f>+'[1]Informe concentra'!I403</f>
        <v>Otros</v>
      </c>
    </row>
    <row r="403" spans="1:9" x14ac:dyDescent="0.2">
      <c r="A403">
        <f>+'[1]Informe concentra'!A404</f>
        <v>0</v>
      </c>
      <c r="B403">
        <f>+'[1]Informe concentra'!B404</f>
        <v>0</v>
      </c>
      <c r="C403">
        <f>+'[1]Informe concentra'!C404</f>
        <v>0</v>
      </c>
      <c r="D403">
        <f>+'[1]Informe concentra'!D404</f>
        <v>0</v>
      </c>
      <c r="E403">
        <f>+'[1]Informe concentra'!E404</f>
        <v>0</v>
      </c>
      <c r="F403">
        <f>+'[1]Informe concentra'!F404</f>
        <v>0</v>
      </c>
      <c r="G403">
        <f>+'[1]Informe concentra'!G404</f>
        <v>0</v>
      </c>
      <c r="H403">
        <f>+'[1]Informe concentra'!H404</f>
        <v>0</v>
      </c>
      <c r="I403" t="str">
        <f>+'[1]Informe concentra'!I404</f>
        <v>Otros</v>
      </c>
    </row>
    <row r="404" spans="1:9" x14ac:dyDescent="0.2">
      <c r="A404">
        <f>+'[1]Informe concentra'!A405</f>
        <v>0</v>
      </c>
      <c r="B404">
        <f>+'[1]Informe concentra'!B405</f>
        <v>0</v>
      </c>
      <c r="C404">
        <f>+'[1]Informe concentra'!C405</f>
        <v>0</v>
      </c>
      <c r="D404">
        <f>+'[1]Informe concentra'!D405</f>
        <v>0</v>
      </c>
      <c r="E404">
        <f>+'[1]Informe concentra'!E405</f>
        <v>0</v>
      </c>
      <c r="F404">
        <f>+'[1]Informe concentra'!F405</f>
        <v>0</v>
      </c>
      <c r="G404">
        <f>+'[1]Informe concentra'!G405</f>
        <v>0</v>
      </c>
      <c r="H404">
        <f>+'[1]Informe concentra'!H405</f>
        <v>0</v>
      </c>
      <c r="I404" t="str">
        <f>+'[1]Informe concentra'!I405</f>
        <v>Otros</v>
      </c>
    </row>
    <row r="405" spans="1:9" x14ac:dyDescent="0.2">
      <c r="A405">
        <f>+'[1]Informe concentra'!A406</f>
        <v>0</v>
      </c>
      <c r="B405">
        <f>+'[1]Informe concentra'!B406</f>
        <v>0</v>
      </c>
      <c r="C405">
        <f>+'[1]Informe concentra'!C406</f>
        <v>0</v>
      </c>
      <c r="D405">
        <f>+'[1]Informe concentra'!D406</f>
        <v>0</v>
      </c>
      <c r="E405">
        <f>+'[1]Informe concentra'!E406</f>
        <v>0</v>
      </c>
      <c r="F405">
        <f>+'[1]Informe concentra'!F406</f>
        <v>0</v>
      </c>
      <c r="G405">
        <f>+'[1]Informe concentra'!G406</f>
        <v>0</v>
      </c>
      <c r="H405">
        <f>+'[1]Informe concentra'!H406</f>
        <v>0</v>
      </c>
      <c r="I405" t="str">
        <f>+'[1]Informe concentra'!I406</f>
        <v>Otros</v>
      </c>
    </row>
    <row r="406" spans="1:9" x14ac:dyDescent="0.2">
      <c r="A406">
        <f>+'[1]Informe concentra'!A407</f>
        <v>0</v>
      </c>
      <c r="B406">
        <f>+'[1]Informe concentra'!B407</f>
        <v>0</v>
      </c>
      <c r="C406">
        <f>+'[1]Informe concentra'!C407</f>
        <v>0</v>
      </c>
      <c r="D406">
        <f>+'[1]Informe concentra'!D407</f>
        <v>0</v>
      </c>
      <c r="E406">
        <f>+'[1]Informe concentra'!E407</f>
        <v>0</v>
      </c>
      <c r="F406">
        <f>+'[1]Informe concentra'!F407</f>
        <v>0</v>
      </c>
      <c r="G406">
        <f>+'[1]Informe concentra'!G407</f>
        <v>0</v>
      </c>
      <c r="H406">
        <f>+'[1]Informe concentra'!H407</f>
        <v>0</v>
      </c>
      <c r="I406" t="str">
        <f>+'[1]Informe concentra'!I407</f>
        <v>Otros</v>
      </c>
    </row>
    <row r="407" spans="1:9" x14ac:dyDescent="0.2">
      <c r="A407">
        <f>+'[1]Informe concentra'!A408</f>
        <v>0</v>
      </c>
      <c r="B407">
        <f>+'[1]Informe concentra'!B408</f>
        <v>0</v>
      </c>
      <c r="C407">
        <f>+'[1]Informe concentra'!C408</f>
        <v>0</v>
      </c>
      <c r="D407">
        <f>+'[1]Informe concentra'!D408</f>
        <v>0</v>
      </c>
      <c r="E407">
        <f>+'[1]Informe concentra'!E408</f>
        <v>0</v>
      </c>
      <c r="F407">
        <f>+'[1]Informe concentra'!F408</f>
        <v>0</v>
      </c>
      <c r="G407">
        <f>+'[1]Informe concentra'!G408</f>
        <v>0</v>
      </c>
      <c r="H407">
        <f>+'[1]Informe concentra'!H408</f>
        <v>0</v>
      </c>
      <c r="I407" t="str">
        <f>+'[1]Informe concentra'!I408</f>
        <v>Otros</v>
      </c>
    </row>
    <row r="408" spans="1:9" x14ac:dyDescent="0.2">
      <c r="A408">
        <f>+'[1]Informe concentra'!A409</f>
        <v>0</v>
      </c>
      <c r="B408">
        <f>+'[1]Informe concentra'!B409</f>
        <v>0</v>
      </c>
      <c r="C408">
        <f>+'[1]Informe concentra'!C409</f>
        <v>0</v>
      </c>
      <c r="D408">
        <f>+'[1]Informe concentra'!D409</f>
        <v>0</v>
      </c>
      <c r="E408">
        <f>+'[1]Informe concentra'!E409</f>
        <v>0</v>
      </c>
      <c r="F408">
        <f>+'[1]Informe concentra'!F409</f>
        <v>0</v>
      </c>
      <c r="G408">
        <f>+'[1]Informe concentra'!G409</f>
        <v>0</v>
      </c>
      <c r="H408">
        <f>+'[1]Informe concentra'!H409</f>
        <v>0</v>
      </c>
      <c r="I408" t="str">
        <f>+'[1]Informe concentra'!I409</f>
        <v>Otros</v>
      </c>
    </row>
    <row r="409" spans="1:9" x14ac:dyDescent="0.2">
      <c r="A409">
        <f>+'[1]Informe concentra'!A410</f>
        <v>0</v>
      </c>
      <c r="B409">
        <f>+'[1]Informe concentra'!B410</f>
        <v>0</v>
      </c>
      <c r="C409">
        <f>+'[1]Informe concentra'!C410</f>
        <v>0</v>
      </c>
      <c r="D409">
        <f>+'[1]Informe concentra'!D410</f>
        <v>0</v>
      </c>
      <c r="E409">
        <f>+'[1]Informe concentra'!E410</f>
        <v>0</v>
      </c>
      <c r="F409">
        <f>+'[1]Informe concentra'!F410</f>
        <v>0</v>
      </c>
      <c r="G409">
        <f>+'[1]Informe concentra'!G410</f>
        <v>0</v>
      </c>
      <c r="H409">
        <f>+'[1]Informe concentra'!H410</f>
        <v>0</v>
      </c>
      <c r="I409" t="str">
        <f>+'[1]Informe concentra'!I410</f>
        <v>Otros</v>
      </c>
    </row>
    <row r="410" spans="1:9" x14ac:dyDescent="0.2">
      <c r="A410">
        <f>+'[1]Informe concentra'!A411</f>
        <v>0</v>
      </c>
      <c r="B410">
        <f>+'[1]Informe concentra'!B411</f>
        <v>0</v>
      </c>
      <c r="C410">
        <f>+'[1]Informe concentra'!C411</f>
        <v>0</v>
      </c>
      <c r="D410">
        <f>+'[1]Informe concentra'!D411</f>
        <v>0</v>
      </c>
      <c r="E410">
        <f>+'[1]Informe concentra'!E411</f>
        <v>0</v>
      </c>
      <c r="F410">
        <f>+'[1]Informe concentra'!F411</f>
        <v>0</v>
      </c>
      <c r="G410">
        <f>+'[1]Informe concentra'!G411</f>
        <v>0</v>
      </c>
      <c r="H410">
        <f>+'[1]Informe concentra'!H411</f>
        <v>0</v>
      </c>
      <c r="I410" t="str">
        <f>+'[1]Informe concentra'!I411</f>
        <v>Otros</v>
      </c>
    </row>
    <row r="411" spans="1:9" x14ac:dyDescent="0.2">
      <c r="A411">
        <f>+'[1]Informe concentra'!A412</f>
        <v>0</v>
      </c>
      <c r="B411">
        <f>+'[1]Informe concentra'!B412</f>
        <v>0</v>
      </c>
      <c r="C411">
        <f>+'[1]Informe concentra'!C412</f>
        <v>0</v>
      </c>
      <c r="D411">
        <f>+'[1]Informe concentra'!D412</f>
        <v>0</v>
      </c>
      <c r="E411">
        <f>+'[1]Informe concentra'!E412</f>
        <v>0</v>
      </c>
      <c r="F411">
        <f>+'[1]Informe concentra'!F412</f>
        <v>0</v>
      </c>
      <c r="G411">
        <f>+'[1]Informe concentra'!G412</f>
        <v>0</v>
      </c>
      <c r="H411">
        <f>+'[1]Informe concentra'!H412</f>
        <v>0</v>
      </c>
      <c r="I411" t="str">
        <f>+'[1]Informe concentra'!I412</f>
        <v>Otros</v>
      </c>
    </row>
    <row r="412" spans="1:9" x14ac:dyDescent="0.2">
      <c r="A412">
        <f>+'[1]Informe concentra'!A413</f>
        <v>0</v>
      </c>
      <c r="B412">
        <f>+'[1]Informe concentra'!B413</f>
        <v>0</v>
      </c>
      <c r="C412">
        <f>+'[1]Informe concentra'!C413</f>
        <v>0</v>
      </c>
      <c r="D412">
        <f>+'[1]Informe concentra'!D413</f>
        <v>0</v>
      </c>
      <c r="E412">
        <f>+'[1]Informe concentra'!E413</f>
        <v>0</v>
      </c>
      <c r="F412">
        <f>+'[1]Informe concentra'!F413</f>
        <v>0</v>
      </c>
      <c r="G412">
        <f>+'[1]Informe concentra'!G413</f>
        <v>0</v>
      </c>
      <c r="H412">
        <f>+'[1]Informe concentra'!H413</f>
        <v>0</v>
      </c>
      <c r="I412" t="str">
        <f>+'[1]Informe concentra'!I413</f>
        <v>Otros</v>
      </c>
    </row>
    <row r="413" spans="1:9" x14ac:dyDescent="0.2">
      <c r="A413">
        <f>+'[1]Informe concentra'!A414</f>
        <v>0</v>
      </c>
      <c r="B413">
        <f>+'[1]Informe concentra'!B414</f>
        <v>0</v>
      </c>
      <c r="C413">
        <f>+'[1]Informe concentra'!C414</f>
        <v>0</v>
      </c>
      <c r="D413">
        <f>+'[1]Informe concentra'!D414</f>
        <v>0</v>
      </c>
      <c r="E413">
        <f>+'[1]Informe concentra'!E414</f>
        <v>0</v>
      </c>
      <c r="F413">
        <f>+'[1]Informe concentra'!F414</f>
        <v>0</v>
      </c>
      <c r="G413">
        <f>+'[1]Informe concentra'!G414</f>
        <v>0</v>
      </c>
      <c r="H413">
        <f>+'[1]Informe concentra'!H414</f>
        <v>0</v>
      </c>
      <c r="I413" t="str">
        <f>+'[1]Informe concentra'!I414</f>
        <v>Otros</v>
      </c>
    </row>
    <row r="414" spans="1:9" x14ac:dyDescent="0.2">
      <c r="A414">
        <f>+'[1]Informe concentra'!A415</f>
        <v>0</v>
      </c>
      <c r="B414">
        <f>+'[1]Informe concentra'!B415</f>
        <v>0</v>
      </c>
      <c r="C414">
        <f>+'[1]Informe concentra'!C415</f>
        <v>0</v>
      </c>
      <c r="D414">
        <f>+'[1]Informe concentra'!D415</f>
        <v>0</v>
      </c>
      <c r="E414">
        <f>+'[1]Informe concentra'!E415</f>
        <v>0</v>
      </c>
      <c r="F414">
        <f>+'[1]Informe concentra'!F415</f>
        <v>0</v>
      </c>
      <c r="G414">
        <f>+'[1]Informe concentra'!G415</f>
        <v>0</v>
      </c>
      <c r="H414">
        <f>+'[1]Informe concentra'!H415</f>
        <v>0</v>
      </c>
      <c r="I414" t="str">
        <f>+'[1]Informe concentra'!I415</f>
        <v>Otros</v>
      </c>
    </row>
    <row r="415" spans="1:9" x14ac:dyDescent="0.2">
      <c r="A415">
        <f>+'[1]Informe concentra'!A416</f>
        <v>0</v>
      </c>
      <c r="B415">
        <f>+'[1]Informe concentra'!B416</f>
        <v>0</v>
      </c>
      <c r="C415">
        <f>+'[1]Informe concentra'!C416</f>
        <v>0</v>
      </c>
      <c r="D415">
        <f>+'[1]Informe concentra'!D416</f>
        <v>0</v>
      </c>
      <c r="E415">
        <f>+'[1]Informe concentra'!E416</f>
        <v>0</v>
      </c>
      <c r="F415">
        <f>+'[1]Informe concentra'!F416</f>
        <v>0</v>
      </c>
      <c r="G415">
        <f>+'[1]Informe concentra'!G416</f>
        <v>0</v>
      </c>
      <c r="H415">
        <f>+'[1]Informe concentra'!H416</f>
        <v>0</v>
      </c>
      <c r="I415" t="str">
        <f>+'[1]Informe concentra'!I416</f>
        <v>Otros</v>
      </c>
    </row>
    <row r="416" spans="1:9" x14ac:dyDescent="0.2">
      <c r="A416">
        <f>+'[1]Informe concentra'!A417</f>
        <v>0</v>
      </c>
      <c r="B416">
        <f>+'[1]Informe concentra'!B417</f>
        <v>0</v>
      </c>
      <c r="C416">
        <f>+'[1]Informe concentra'!C417</f>
        <v>0</v>
      </c>
      <c r="D416">
        <f>+'[1]Informe concentra'!D417</f>
        <v>0</v>
      </c>
      <c r="E416">
        <f>+'[1]Informe concentra'!E417</f>
        <v>0</v>
      </c>
      <c r="F416">
        <f>+'[1]Informe concentra'!F417</f>
        <v>0</v>
      </c>
      <c r="G416">
        <f>+'[1]Informe concentra'!G417</f>
        <v>0</v>
      </c>
      <c r="H416">
        <f>+'[1]Informe concentra'!H417</f>
        <v>0</v>
      </c>
      <c r="I416" t="str">
        <f>+'[1]Informe concentra'!I417</f>
        <v>Otros</v>
      </c>
    </row>
    <row r="417" spans="1:9" x14ac:dyDescent="0.2">
      <c r="A417">
        <f>+'[1]Informe concentra'!A418</f>
        <v>0</v>
      </c>
      <c r="B417">
        <f>+'[1]Informe concentra'!B418</f>
        <v>0</v>
      </c>
      <c r="C417">
        <f>+'[1]Informe concentra'!C418</f>
        <v>0</v>
      </c>
      <c r="D417">
        <f>+'[1]Informe concentra'!D418</f>
        <v>0</v>
      </c>
      <c r="E417">
        <f>+'[1]Informe concentra'!E418</f>
        <v>0</v>
      </c>
      <c r="F417">
        <f>+'[1]Informe concentra'!F418</f>
        <v>0</v>
      </c>
      <c r="G417">
        <f>+'[1]Informe concentra'!G418</f>
        <v>0</v>
      </c>
      <c r="H417">
        <f>+'[1]Informe concentra'!H418</f>
        <v>0</v>
      </c>
      <c r="I417" t="str">
        <f>+'[1]Informe concentra'!I418</f>
        <v>Otros</v>
      </c>
    </row>
    <row r="418" spans="1:9" x14ac:dyDescent="0.2">
      <c r="A418">
        <f>+'[1]Informe concentra'!A419</f>
        <v>0</v>
      </c>
      <c r="B418">
        <f>+'[1]Informe concentra'!B419</f>
        <v>0</v>
      </c>
      <c r="C418">
        <f>+'[1]Informe concentra'!C419</f>
        <v>0</v>
      </c>
      <c r="D418">
        <f>+'[1]Informe concentra'!D419</f>
        <v>0</v>
      </c>
      <c r="E418">
        <f>+'[1]Informe concentra'!E419</f>
        <v>0</v>
      </c>
      <c r="F418">
        <f>+'[1]Informe concentra'!F419</f>
        <v>0</v>
      </c>
      <c r="G418">
        <f>+'[1]Informe concentra'!G419</f>
        <v>0</v>
      </c>
      <c r="H418">
        <f>+'[1]Informe concentra'!H419</f>
        <v>0</v>
      </c>
      <c r="I418" t="str">
        <f>+'[1]Informe concentra'!I419</f>
        <v>Otros</v>
      </c>
    </row>
    <row r="419" spans="1:9" x14ac:dyDescent="0.2">
      <c r="A419">
        <f>+'[1]Informe concentra'!A420</f>
        <v>0</v>
      </c>
      <c r="B419">
        <f>+'[1]Informe concentra'!B420</f>
        <v>0</v>
      </c>
      <c r="C419">
        <f>+'[1]Informe concentra'!C420</f>
        <v>0</v>
      </c>
      <c r="D419">
        <f>+'[1]Informe concentra'!D420</f>
        <v>0</v>
      </c>
      <c r="E419">
        <f>+'[1]Informe concentra'!E420</f>
        <v>0</v>
      </c>
      <c r="F419">
        <f>+'[1]Informe concentra'!F420</f>
        <v>0</v>
      </c>
      <c r="G419">
        <f>+'[1]Informe concentra'!G420</f>
        <v>0</v>
      </c>
      <c r="H419">
        <f>+'[1]Informe concentra'!H420</f>
        <v>0</v>
      </c>
      <c r="I419" t="str">
        <f>+'[1]Informe concentra'!I420</f>
        <v>Otros</v>
      </c>
    </row>
    <row r="420" spans="1:9" x14ac:dyDescent="0.2">
      <c r="A420">
        <f>+'[1]Informe concentra'!A421</f>
        <v>0</v>
      </c>
      <c r="B420">
        <f>+'[1]Informe concentra'!B421</f>
        <v>0</v>
      </c>
      <c r="C420">
        <f>+'[1]Informe concentra'!C421</f>
        <v>0</v>
      </c>
      <c r="D420">
        <f>+'[1]Informe concentra'!D421</f>
        <v>0</v>
      </c>
      <c r="E420">
        <f>+'[1]Informe concentra'!E421</f>
        <v>0</v>
      </c>
      <c r="F420">
        <f>+'[1]Informe concentra'!F421</f>
        <v>0</v>
      </c>
      <c r="G420">
        <f>+'[1]Informe concentra'!G421</f>
        <v>0</v>
      </c>
      <c r="H420">
        <f>+'[1]Informe concentra'!H421</f>
        <v>0</v>
      </c>
      <c r="I420" t="str">
        <f>+'[1]Informe concentra'!I421</f>
        <v>Otros</v>
      </c>
    </row>
    <row r="421" spans="1:9" x14ac:dyDescent="0.2">
      <c r="A421">
        <f>+'[1]Informe concentra'!A422</f>
        <v>0</v>
      </c>
      <c r="B421">
        <f>+'[1]Informe concentra'!B422</f>
        <v>0</v>
      </c>
      <c r="C421">
        <f>+'[1]Informe concentra'!C422</f>
        <v>0</v>
      </c>
      <c r="D421">
        <f>+'[1]Informe concentra'!D422</f>
        <v>0</v>
      </c>
      <c r="E421">
        <f>+'[1]Informe concentra'!E422</f>
        <v>0</v>
      </c>
      <c r="F421">
        <f>+'[1]Informe concentra'!F422</f>
        <v>0</v>
      </c>
      <c r="G421">
        <f>+'[1]Informe concentra'!G422</f>
        <v>0</v>
      </c>
      <c r="H421">
        <f>+'[1]Informe concentra'!H422</f>
        <v>0</v>
      </c>
      <c r="I421" t="str">
        <f>+'[1]Informe concentra'!I422</f>
        <v>Otros</v>
      </c>
    </row>
    <row r="422" spans="1:9" x14ac:dyDescent="0.2">
      <c r="A422">
        <f>+'[1]Informe concentra'!A423</f>
        <v>0</v>
      </c>
      <c r="B422">
        <f>+'[1]Informe concentra'!B423</f>
        <v>0</v>
      </c>
      <c r="C422">
        <f>+'[1]Informe concentra'!C423</f>
        <v>0</v>
      </c>
      <c r="D422">
        <f>+'[1]Informe concentra'!D423</f>
        <v>0</v>
      </c>
      <c r="E422">
        <f>+'[1]Informe concentra'!E423</f>
        <v>0</v>
      </c>
      <c r="F422">
        <f>+'[1]Informe concentra'!F423</f>
        <v>0</v>
      </c>
      <c r="G422">
        <f>+'[1]Informe concentra'!G423</f>
        <v>0</v>
      </c>
      <c r="H422">
        <f>+'[1]Informe concentra'!H423</f>
        <v>0</v>
      </c>
      <c r="I422" t="str">
        <f>+'[1]Informe concentra'!I423</f>
        <v>Otros</v>
      </c>
    </row>
    <row r="423" spans="1:9" x14ac:dyDescent="0.2">
      <c r="A423">
        <f>+'[1]Informe concentra'!A424</f>
        <v>0</v>
      </c>
      <c r="B423">
        <f>+'[1]Informe concentra'!B424</f>
        <v>0</v>
      </c>
      <c r="C423">
        <f>+'[1]Informe concentra'!C424</f>
        <v>0</v>
      </c>
      <c r="D423">
        <f>+'[1]Informe concentra'!D424</f>
        <v>0</v>
      </c>
      <c r="E423">
        <f>+'[1]Informe concentra'!E424</f>
        <v>0</v>
      </c>
      <c r="F423">
        <f>+'[1]Informe concentra'!F424</f>
        <v>0</v>
      </c>
      <c r="G423">
        <f>+'[1]Informe concentra'!G424</f>
        <v>0</v>
      </c>
      <c r="H423">
        <f>+'[1]Informe concentra'!H424</f>
        <v>0</v>
      </c>
      <c r="I423" t="str">
        <f>+'[1]Informe concentra'!I424</f>
        <v>Otros</v>
      </c>
    </row>
    <row r="424" spans="1:9" x14ac:dyDescent="0.2">
      <c r="A424">
        <f>+'[1]Informe concentra'!A425</f>
        <v>0</v>
      </c>
      <c r="B424">
        <f>+'[1]Informe concentra'!B425</f>
        <v>0</v>
      </c>
      <c r="C424">
        <f>+'[1]Informe concentra'!C425</f>
        <v>0</v>
      </c>
      <c r="D424">
        <f>+'[1]Informe concentra'!D425</f>
        <v>0</v>
      </c>
      <c r="E424">
        <f>+'[1]Informe concentra'!E425</f>
        <v>0</v>
      </c>
      <c r="F424">
        <f>+'[1]Informe concentra'!F425</f>
        <v>0</v>
      </c>
      <c r="G424">
        <f>+'[1]Informe concentra'!G425</f>
        <v>0</v>
      </c>
      <c r="H424">
        <f>+'[1]Informe concentra'!H425</f>
        <v>0</v>
      </c>
      <c r="I424" t="str">
        <f>+'[1]Informe concentra'!I425</f>
        <v>Otros</v>
      </c>
    </row>
    <row r="425" spans="1:9" x14ac:dyDescent="0.2">
      <c r="A425">
        <f>+'[1]Informe concentra'!A426</f>
        <v>0</v>
      </c>
      <c r="B425">
        <f>+'[1]Informe concentra'!B426</f>
        <v>0</v>
      </c>
      <c r="C425">
        <f>+'[1]Informe concentra'!C426</f>
        <v>0</v>
      </c>
      <c r="D425">
        <f>+'[1]Informe concentra'!D426</f>
        <v>0</v>
      </c>
      <c r="E425">
        <f>+'[1]Informe concentra'!E426</f>
        <v>0</v>
      </c>
      <c r="F425">
        <f>+'[1]Informe concentra'!F426</f>
        <v>0</v>
      </c>
      <c r="G425">
        <f>+'[1]Informe concentra'!G426</f>
        <v>0</v>
      </c>
      <c r="H425">
        <f>+'[1]Informe concentra'!H426</f>
        <v>0</v>
      </c>
      <c r="I425" t="str">
        <f>+'[1]Informe concentra'!I426</f>
        <v>Otros</v>
      </c>
    </row>
    <row r="426" spans="1:9" x14ac:dyDescent="0.2">
      <c r="A426">
        <f>+'[1]Informe concentra'!A427</f>
        <v>0</v>
      </c>
      <c r="B426">
        <f>+'[1]Informe concentra'!B427</f>
        <v>0</v>
      </c>
      <c r="C426">
        <f>+'[1]Informe concentra'!C427</f>
        <v>0</v>
      </c>
      <c r="D426">
        <f>+'[1]Informe concentra'!D427</f>
        <v>0</v>
      </c>
      <c r="E426">
        <f>+'[1]Informe concentra'!E427</f>
        <v>0</v>
      </c>
      <c r="F426">
        <f>+'[1]Informe concentra'!F427</f>
        <v>0</v>
      </c>
      <c r="G426">
        <f>+'[1]Informe concentra'!G427</f>
        <v>0</v>
      </c>
      <c r="H426">
        <f>+'[1]Informe concentra'!H427</f>
        <v>0</v>
      </c>
      <c r="I426" t="str">
        <f>+'[1]Informe concentra'!I427</f>
        <v>Otros</v>
      </c>
    </row>
    <row r="427" spans="1:9" x14ac:dyDescent="0.2">
      <c r="A427">
        <f>+'[1]Informe concentra'!A428</f>
        <v>0</v>
      </c>
      <c r="B427">
        <f>+'[1]Informe concentra'!B428</f>
        <v>0</v>
      </c>
      <c r="C427">
        <f>+'[1]Informe concentra'!C428</f>
        <v>0</v>
      </c>
      <c r="D427">
        <f>+'[1]Informe concentra'!D428</f>
        <v>0</v>
      </c>
      <c r="E427">
        <f>+'[1]Informe concentra'!E428</f>
        <v>0</v>
      </c>
      <c r="F427">
        <f>+'[1]Informe concentra'!F428</f>
        <v>0</v>
      </c>
      <c r="G427">
        <f>+'[1]Informe concentra'!G428</f>
        <v>0</v>
      </c>
      <c r="H427">
        <f>+'[1]Informe concentra'!H428</f>
        <v>0</v>
      </c>
      <c r="I427" t="str">
        <f>+'[1]Informe concentra'!I428</f>
        <v>Otros</v>
      </c>
    </row>
    <row r="428" spans="1:9" x14ac:dyDescent="0.2">
      <c r="A428">
        <f>+'[1]Informe concentra'!A429</f>
        <v>0</v>
      </c>
      <c r="B428">
        <f>+'[1]Informe concentra'!B429</f>
        <v>0</v>
      </c>
      <c r="C428">
        <f>+'[1]Informe concentra'!C429</f>
        <v>0</v>
      </c>
      <c r="D428">
        <f>+'[1]Informe concentra'!D429</f>
        <v>0</v>
      </c>
      <c r="E428">
        <f>+'[1]Informe concentra'!E429</f>
        <v>0</v>
      </c>
      <c r="F428">
        <f>+'[1]Informe concentra'!F429</f>
        <v>0</v>
      </c>
      <c r="G428">
        <f>+'[1]Informe concentra'!G429</f>
        <v>0</v>
      </c>
      <c r="H428">
        <f>+'[1]Informe concentra'!H429</f>
        <v>0</v>
      </c>
      <c r="I428" t="str">
        <f>+'[1]Informe concentra'!I429</f>
        <v>Otros</v>
      </c>
    </row>
    <row r="429" spans="1:9" x14ac:dyDescent="0.2">
      <c r="A429">
        <f>+'[1]Informe concentra'!A430</f>
        <v>0</v>
      </c>
      <c r="B429">
        <f>+'[1]Informe concentra'!B430</f>
        <v>0</v>
      </c>
      <c r="C429">
        <f>+'[1]Informe concentra'!C430</f>
        <v>0</v>
      </c>
      <c r="D429">
        <f>+'[1]Informe concentra'!D430</f>
        <v>0</v>
      </c>
      <c r="E429">
        <f>+'[1]Informe concentra'!E430</f>
        <v>0</v>
      </c>
      <c r="F429">
        <f>+'[1]Informe concentra'!F430</f>
        <v>0</v>
      </c>
      <c r="G429">
        <f>+'[1]Informe concentra'!G430</f>
        <v>0</v>
      </c>
      <c r="H429">
        <f>+'[1]Informe concentra'!H430</f>
        <v>0</v>
      </c>
      <c r="I429" t="str">
        <f>+'[1]Informe concentra'!I430</f>
        <v>Otros</v>
      </c>
    </row>
    <row r="430" spans="1:9" x14ac:dyDescent="0.2">
      <c r="A430">
        <f>+'[1]Informe concentra'!A431</f>
        <v>0</v>
      </c>
      <c r="B430">
        <f>+'[1]Informe concentra'!B431</f>
        <v>0</v>
      </c>
      <c r="C430">
        <f>+'[1]Informe concentra'!C431</f>
        <v>0</v>
      </c>
      <c r="D430">
        <f>+'[1]Informe concentra'!D431</f>
        <v>0</v>
      </c>
      <c r="E430">
        <f>+'[1]Informe concentra'!E431</f>
        <v>0</v>
      </c>
      <c r="F430">
        <f>+'[1]Informe concentra'!F431</f>
        <v>0</v>
      </c>
      <c r="G430">
        <f>+'[1]Informe concentra'!G431</f>
        <v>0</v>
      </c>
      <c r="H430">
        <f>+'[1]Informe concentra'!H431</f>
        <v>0</v>
      </c>
      <c r="I430" t="str">
        <f>+'[1]Informe concentra'!I431</f>
        <v>Otros</v>
      </c>
    </row>
    <row r="431" spans="1:9" x14ac:dyDescent="0.2">
      <c r="A431">
        <f>+'[1]Informe concentra'!A432</f>
        <v>0</v>
      </c>
      <c r="B431">
        <f>+'[1]Informe concentra'!B432</f>
        <v>0</v>
      </c>
      <c r="C431">
        <f>+'[1]Informe concentra'!C432</f>
        <v>0</v>
      </c>
      <c r="D431">
        <f>+'[1]Informe concentra'!D432</f>
        <v>0</v>
      </c>
      <c r="E431">
        <f>+'[1]Informe concentra'!E432</f>
        <v>0</v>
      </c>
      <c r="F431">
        <f>+'[1]Informe concentra'!F432</f>
        <v>0</v>
      </c>
      <c r="G431">
        <f>+'[1]Informe concentra'!G432</f>
        <v>0</v>
      </c>
      <c r="H431">
        <f>+'[1]Informe concentra'!H432</f>
        <v>0</v>
      </c>
      <c r="I431" t="str">
        <f>+'[1]Informe concentra'!I432</f>
        <v>Otros</v>
      </c>
    </row>
    <row r="432" spans="1:9" x14ac:dyDescent="0.2">
      <c r="A432">
        <f>+'[1]Informe concentra'!A433</f>
        <v>0</v>
      </c>
      <c r="B432">
        <f>+'[1]Informe concentra'!B433</f>
        <v>0</v>
      </c>
      <c r="C432">
        <f>+'[1]Informe concentra'!C433</f>
        <v>0</v>
      </c>
      <c r="D432">
        <f>+'[1]Informe concentra'!D433</f>
        <v>0</v>
      </c>
      <c r="E432">
        <f>+'[1]Informe concentra'!E433</f>
        <v>0</v>
      </c>
      <c r="F432">
        <f>+'[1]Informe concentra'!F433</f>
        <v>0</v>
      </c>
      <c r="G432">
        <f>+'[1]Informe concentra'!G433</f>
        <v>0</v>
      </c>
      <c r="H432">
        <f>+'[1]Informe concentra'!H433</f>
        <v>0</v>
      </c>
      <c r="I432" t="str">
        <f>+'[1]Informe concentra'!I433</f>
        <v>Otros</v>
      </c>
    </row>
    <row r="433" spans="1:9" x14ac:dyDescent="0.2">
      <c r="A433">
        <f>+'[1]Informe concentra'!A434</f>
        <v>0</v>
      </c>
      <c r="B433">
        <f>+'[1]Informe concentra'!B434</f>
        <v>0</v>
      </c>
      <c r="C433">
        <f>+'[1]Informe concentra'!C434</f>
        <v>0</v>
      </c>
      <c r="D433">
        <f>+'[1]Informe concentra'!D434</f>
        <v>0</v>
      </c>
      <c r="E433">
        <f>+'[1]Informe concentra'!E434</f>
        <v>0</v>
      </c>
      <c r="F433">
        <f>+'[1]Informe concentra'!F434</f>
        <v>0</v>
      </c>
      <c r="G433">
        <f>+'[1]Informe concentra'!G434</f>
        <v>0</v>
      </c>
      <c r="H433">
        <f>+'[1]Informe concentra'!H434</f>
        <v>0</v>
      </c>
      <c r="I433" t="str">
        <f>+'[1]Informe concentra'!I434</f>
        <v>Otros</v>
      </c>
    </row>
    <row r="434" spans="1:9" x14ac:dyDescent="0.2">
      <c r="A434">
        <f>+'[1]Informe concentra'!A435</f>
        <v>0</v>
      </c>
      <c r="B434">
        <f>+'[1]Informe concentra'!B435</f>
        <v>0</v>
      </c>
      <c r="C434">
        <f>+'[1]Informe concentra'!C435</f>
        <v>0</v>
      </c>
      <c r="D434">
        <f>+'[1]Informe concentra'!D435</f>
        <v>0</v>
      </c>
      <c r="E434">
        <f>+'[1]Informe concentra'!E435</f>
        <v>0</v>
      </c>
      <c r="F434">
        <f>+'[1]Informe concentra'!F435</f>
        <v>0</v>
      </c>
      <c r="G434">
        <f>+'[1]Informe concentra'!G435</f>
        <v>0</v>
      </c>
      <c r="H434">
        <f>+'[1]Informe concentra'!H435</f>
        <v>0</v>
      </c>
      <c r="I434" t="str">
        <f>+'[1]Informe concentra'!I435</f>
        <v>Otros</v>
      </c>
    </row>
    <row r="435" spans="1:9" x14ac:dyDescent="0.2">
      <c r="A435">
        <f>+'[1]Informe concentra'!A436</f>
        <v>0</v>
      </c>
      <c r="B435">
        <f>+'[1]Informe concentra'!B436</f>
        <v>0</v>
      </c>
      <c r="C435">
        <f>+'[1]Informe concentra'!C436</f>
        <v>0</v>
      </c>
      <c r="D435">
        <f>+'[1]Informe concentra'!D436</f>
        <v>0</v>
      </c>
      <c r="E435">
        <f>+'[1]Informe concentra'!E436</f>
        <v>0</v>
      </c>
      <c r="F435">
        <f>+'[1]Informe concentra'!F436</f>
        <v>0</v>
      </c>
      <c r="G435">
        <f>+'[1]Informe concentra'!G436</f>
        <v>0</v>
      </c>
      <c r="H435">
        <f>+'[1]Informe concentra'!H436</f>
        <v>0</v>
      </c>
      <c r="I435" t="str">
        <f>+'[1]Informe concentra'!I436</f>
        <v>Otros</v>
      </c>
    </row>
    <row r="436" spans="1:9" x14ac:dyDescent="0.2">
      <c r="A436">
        <f>+'[1]Informe concentra'!A437</f>
        <v>0</v>
      </c>
      <c r="B436">
        <f>+'[1]Informe concentra'!B437</f>
        <v>0</v>
      </c>
      <c r="C436">
        <f>+'[1]Informe concentra'!C437</f>
        <v>0</v>
      </c>
      <c r="D436">
        <f>+'[1]Informe concentra'!D437</f>
        <v>0</v>
      </c>
      <c r="E436">
        <f>+'[1]Informe concentra'!E437</f>
        <v>0</v>
      </c>
      <c r="F436">
        <f>+'[1]Informe concentra'!F437</f>
        <v>0</v>
      </c>
      <c r="G436">
        <f>+'[1]Informe concentra'!G437</f>
        <v>0</v>
      </c>
      <c r="H436">
        <f>+'[1]Informe concentra'!H437</f>
        <v>0</v>
      </c>
      <c r="I436" t="str">
        <f>+'[1]Informe concentra'!I437</f>
        <v>Otros</v>
      </c>
    </row>
    <row r="437" spans="1:9" x14ac:dyDescent="0.2">
      <c r="A437">
        <f>+'[1]Informe concentra'!A438</f>
        <v>0</v>
      </c>
      <c r="B437">
        <f>+'[1]Informe concentra'!B438</f>
        <v>0</v>
      </c>
      <c r="C437">
        <f>+'[1]Informe concentra'!C438</f>
        <v>0</v>
      </c>
      <c r="D437">
        <f>+'[1]Informe concentra'!D438</f>
        <v>0</v>
      </c>
      <c r="E437">
        <f>+'[1]Informe concentra'!E438</f>
        <v>0</v>
      </c>
      <c r="F437">
        <f>+'[1]Informe concentra'!F438</f>
        <v>0</v>
      </c>
      <c r="G437">
        <f>+'[1]Informe concentra'!G438</f>
        <v>0</v>
      </c>
      <c r="H437">
        <f>+'[1]Informe concentra'!H438</f>
        <v>0</v>
      </c>
      <c r="I437" t="str">
        <f>+'[1]Informe concentra'!I438</f>
        <v>Otros</v>
      </c>
    </row>
    <row r="438" spans="1:9" x14ac:dyDescent="0.2">
      <c r="A438">
        <f>+'[1]Informe concentra'!A439</f>
        <v>0</v>
      </c>
      <c r="B438">
        <f>+'[1]Informe concentra'!B439</f>
        <v>0</v>
      </c>
      <c r="C438">
        <f>+'[1]Informe concentra'!C439</f>
        <v>0</v>
      </c>
      <c r="D438">
        <f>+'[1]Informe concentra'!D439</f>
        <v>0</v>
      </c>
      <c r="E438">
        <f>+'[1]Informe concentra'!E439</f>
        <v>0</v>
      </c>
      <c r="F438">
        <f>+'[1]Informe concentra'!F439</f>
        <v>0</v>
      </c>
      <c r="G438">
        <f>+'[1]Informe concentra'!G439</f>
        <v>0</v>
      </c>
      <c r="H438">
        <f>+'[1]Informe concentra'!H439</f>
        <v>0</v>
      </c>
      <c r="I438" t="str">
        <f>+'[1]Informe concentra'!I439</f>
        <v>Otros</v>
      </c>
    </row>
    <row r="439" spans="1:9" x14ac:dyDescent="0.2">
      <c r="A439">
        <f>+'[1]Informe concentra'!A440</f>
        <v>0</v>
      </c>
      <c r="B439">
        <f>+'[1]Informe concentra'!B440</f>
        <v>0</v>
      </c>
      <c r="C439">
        <f>+'[1]Informe concentra'!C440</f>
        <v>0</v>
      </c>
      <c r="D439">
        <f>+'[1]Informe concentra'!D440</f>
        <v>0</v>
      </c>
      <c r="E439">
        <f>+'[1]Informe concentra'!E440</f>
        <v>0</v>
      </c>
      <c r="F439">
        <f>+'[1]Informe concentra'!F440</f>
        <v>0</v>
      </c>
      <c r="G439">
        <f>+'[1]Informe concentra'!G440</f>
        <v>0</v>
      </c>
      <c r="H439">
        <f>+'[1]Informe concentra'!H440</f>
        <v>0</v>
      </c>
      <c r="I439" t="str">
        <f>+'[1]Informe concentra'!I440</f>
        <v>Otros</v>
      </c>
    </row>
    <row r="440" spans="1:9" x14ac:dyDescent="0.2">
      <c r="A440">
        <f>+'[1]Informe concentra'!A441</f>
        <v>0</v>
      </c>
      <c r="B440">
        <f>+'[1]Informe concentra'!B441</f>
        <v>0</v>
      </c>
      <c r="C440">
        <f>+'[1]Informe concentra'!C441</f>
        <v>0</v>
      </c>
      <c r="D440">
        <f>+'[1]Informe concentra'!D441</f>
        <v>0</v>
      </c>
      <c r="E440">
        <f>+'[1]Informe concentra'!E441</f>
        <v>0</v>
      </c>
      <c r="F440">
        <f>+'[1]Informe concentra'!F441</f>
        <v>0</v>
      </c>
      <c r="G440">
        <f>+'[1]Informe concentra'!G441</f>
        <v>0</v>
      </c>
      <c r="H440">
        <f>+'[1]Informe concentra'!H441</f>
        <v>0</v>
      </c>
      <c r="I440" t="str">
        <f>+'[1]Informe concentra'!I441</f>
        <v>Otros</v>
      </c>
    </row>
    <row r="441" spans="1:9" x14ac:dyDescent="0.2">
      <c r="A441">
        <f>+'[1]Informe concentra'!A442</f>
        <v>0</v>
      </c>
      <c r="B441">
        <f>+'[1]Informe concentra'!B442</f>
        <v>0</v>
      </c>
      <c r="C441">
        <f>+'[1]Informe concentra'!C442</f>
        <v>0</v>
      </c>
      <c r="D441">
        <f>+'[1]Informe concentra'!D442</f>
        <v>0</v>
      </c>
      <c r="E441">
        <f>+'[1]Informe concentra'!E442</f>
        <v>0</v>
      </c>
      <c r="F441">
        <f>+'[1]Informe concentra'!F442</f>
        <v>0</v>
      </c>
      <c r="G441">
        <f>+'[1]Informe concentra'!G442</f>
        <v>0</v>
      </c>
      <c r="H441">
        <f>+'[1]Informe concentra'!H442</f>
        <v>0</v>
      </c>
      <c r="I441" t="str">
        <f>+'[1]Informe concentra'!I442</f>
        <v>Otros</v>
      </c>
    </row>
    <row r="442" spans="1:9" x14ac:dyDescent="0.2">
      <c r="A442">
        <f>+'[1]Informe concentra'!A443</f>
        <v>0</v>
      </c>
      <c r="B442">
        <f>+'[1]Informe concentra'!B443</f>
        <v>0</v>
      </c>
      <c r="C442">
        <f>+'[1]Informe concentra'!C443</f>
        <v>0</v>
      </c>
      <c r="D442">
        <f>+'[1]Informe concentra'!D443</f>
        <v>0</v>
      </c>
      <c r="E442">
        <f>+'[1]Informe concentra'!E443</f>
        <v>0</v>
      </c>
      <c r="F442">
        <f>+'[1]Informe concentra'!F443</f>
        <v>0</v>
      </c>
      <c r="G442">
        <f>+'[1]Informe concentra'!G443</f>
        <v>0</v>
      </c>
      <c r="H442">
        <f>+'[1]Informe concentra'!H443</f>
        <v>0</v>
      </c>
      <c r="I442" t="str">
        <f>+'[1]Informe concentra'!I443</f>
        <v>Otros</v>
      </c>
    </row>
    <row r="443" spans="1:9" x14ac:dyDescent="0.2">
      <c r="A443">
        <f>+'[1]Informe concentra'!A444</f>
        <v>0</v>
      </c>
      <c r="B443">
        <f>+'[1]Informe concentra'!B444</f>
        <v>0</v>
      </c>
      <c r="C443">
        <f>+'[1]Informe concentra'!C444</f>
        <v>0</v>
      </c>
      <c r="D443">
        <f>+'[1]Informe concentra'!D444</f>
        <v>0</v>
      </c>
      <c r="E443">
        <f>+'[1]Informe concentra'!E444</f>
        <v>0</v>
      </c>
      <c r="F443">
        <f>+'[1]Informe concentra'!F444</f>
        <v>0</v>
      </c>
      <c r="G443">
        <f>+'[1]Informe concentra'!G444</f>
        <v>0</v>
      </c>
      <c r="H443">
        <f>+'[1]Informe concentra'!H444</f>
        <v>0</v>
      </c>
      <c r="I443" t="str">
        <f>+'[1]Informe concentra'!I444</f>
        <v>Otros</v>
      </c>
    </row>
    <row r="444" spans="1:9" x14ac:dyDescent="0.2">
      <c r="A444">
        <f>+'[1]Informe concentra'!A445</f>
        <v>0</v>
      </c>
      <c r="B444">
        <f>+'[1]Informe concentra'!B445</f>
        <v>0</v>
      </c>
      <c r="C444">
        <f>+'[1]Informe concentra'!C445</f>
        <v>0</v>
      </c>
      <c r="D444">
        <f>+'[1]Informe concentra'!D445</f>
        <v>0</v>
      </c>
      <c r="E444">
        <f>+'[1]Informe concentra'!E445</f>
        <v>0</v>
      </c>
      <c r="F444">
        <f>+'[1]Informe concentra'!F445</f>
        <v>0</v>
      </c>
      <c r="G444">
        <f>+'[1]Informe concentra'!G445</f>
        <v>0</v>
      </c>
      <c r="H444">
        <f>+'[1]Informe concentra'!H445</f>
        <v>0</v>
      </c>
      <c r="I444" t="str">
        <f>+'[1]Informe concentra'!I445</f>
        <v>Otros</v>
      </c>
    </row>
    <row r="445" spans="1:9" x14ac:dyDescent="0.2">
      <c r="A445">
        <f>+'[1]Informe concentra'!A446</f>
        <v>0</v>
      </c>
      <c r="B445">
        <f>+'[1]Informe concentra'!B446</f>
        <v>0</v>
      </c>
      <c r="C445">
        <f>+'[1]Informe concentra'!C446</f>
        <v>0</v>
      </c>
      <c r="D445">
        <f>+'[1]Informe concentra'!D446</f>
        <v>0</v>
      </c>
      <c r="E445">
        <f>+'[1]Informe concentra'!E446</f>
        <v>0</v>
      </c>
      <c r="F445">
        <f>+'[1]Informe concentra'!F446</f>
        <v>0</v>
      </c>
      <c r="G445">
        <f>+'[1]Informe concentra'!G446</f>
        <v>0</v>
      </c>
      <c r="H445">
        <f>+'[1]Informe concentra'!H446</f>
        <v>0</v>
      </c>
      <c r="I445" t="str">
        <f>+'[1]Informe concentra'!I446</f>
        <v>Otros</v>
      </c>
    </row>
    <row r="446" spans="1:9" x14ac:dyDescent="0.2">
      <c r="A446">
        <f>+'[1]Informe concentra'!A447</f>
        <v>0</v>
      </c>
      <c r="B446">
        <f>+'[1]Informe concentra'!B447</f>
        <v>0</v>
      </c>
      <c r="C446">
        <f>+'[1]Informe concentra'!C447</f>
        <v>0</v>
      </c>
      <c r="D446">
        <f>+'[1]Informe concentra'!D447</f>
        <v>0</v>
      </c>
      <c r="E446">
        <f>+'[1]Informe concentra'!E447</f>
        <v>0</v>
      </c>
      <c r="F446">
        <f>+'[1]Informe concentra'!F447</f>
        <v>0</v>
      </c>
      <c r="G446">
        <f>+'[1]Informe concentra'!G447</f>
        <v>0</v>
      </c>
      <c r="H446">
        <f>+'[1]Informe concentra'!H447</f>
        <v>0</v>
      </c>
      <c r="I446" t="str">
        <f>+'[1]Informe concentra'!I447</f>
        <v>Otros</v>
      </c>
    </row>
    <row r="447" spans="1:9" x14ac:dyDescent="0.2">
      <c r="A447">
        <f>+'[1]Informe concentra'!A448</f>
        <v>0</v>
      </c>
      <c r="B447">
        <f>+'[1]Informe concentra'!B448</f>
        <v>0</v>
      </c>
      <c r="C447">
        <f>+'[1]Informe concentra'!C448</f>
        <v>0</v>
      </c>
      <c r="D447">
        <f>+'[1]Informe concentra'!D448</f>
        <v>0</v>
      </c>
      <c r="E447">
        <f>+'[1]Informe concentra'!E448</f>
        <v>0</v>
      </c>
      <c r="F447">
        <f>+'[1]Informe concentra'!F448</f>
        <v>0</v>
      </c>
      <c r="G447">
        <f>+'[1]Informe concentra'!G448</f>
        <v>0</v>
      </c>
      <c r="H447">
        <f>+'[1]Informe concentra'!H448</f>
        <v>0</v>
      </c>
      <c r="I447" t="str">
        <f>+'[1]Informe concentra'!I448</f>
        <v>Otros</v>
      </c>
    </row>
    <row r="448" spans="1:9" x14ac:dyDescent="0.2">
      <c r="A448">
        <f>+'[1]Informe concentra'!A449</f>
        <v>0</v>
      </c>
      <c r="B448">
        <f>+'[1]Informe concentra'!B449</f>
        <v>0</v>
      </c>
      <c r="C448">
        <f>+'[1]Informe concentra'!C449</f>
        <v>0</v>
      </c>
      <c r="D448">
        <f>+'[1]Informe concentra'!D449</f>
        <v>0</v>
      </c>
      <c r="E448">
        <f>+'[1]Informe concentra'!E449</f>
        <v>0</v>
      </c>
      <c r="F448">
        <f>+'[1]Informe concentra'!F449</f>
        <v>0</v>
      </c>
      <c r="G448">
        <f>+'[1]Informe concentra'!G449</f>
        <v>0</v>
      </c>
      <c r="H448">
        <f>+'[1]Informe concentra'!H449</f>
        <v>0</v>
      </c>
      <c r="I448" t="str">
        <f>+'[1]Informe concentra'!I449</f>
        <v>Otros</v>
      </c>
    </row>
    <row r="449" spans="1:9" x14ac:dyDescent="0.2">
      <c r="A449">
        <f>+'[1]Informe concentra'!A450</f>
        <v>0</v>
      </c>
      <c r="B449">
        <f>+'[1]Informe concentra'!B450</f>
        <v>0</v>
      </c>
      <c r="C449">
        <f>+'[1]Informe concentra'!C450</f>
        <v>0</v>
      </c>
      <c r="D449">
        <f>+'[1]Informe concentra'!D450</f>
        <v>0</v>
      </c>
      <c r="E449">
        <f>+'[1]Informe concentra'!E450</f>
        <v>0</v>
      </c>
      <c r="F449">
        <f>+'[1]Informe concentra'!F450</f>
        <v>0</v>
      </c>
      <c r="G449">
        <f>+'[1]Informe concentra'!G450</f>
        <v>0</v>
      </c>
      <c r="H449">
        <f>+'[1]Informe concentra'!H450</f>
        <v>0</v>
      </c>
      <c r="I449" t="str">
        <f>+'[1]Informe concentra'!I450</f>
        <v>Otros</v>
      </c>
    </row>
    <row r="450" spans="1:9" x14ac:dyDescent="0.2">
      <c r="A450">
        <f>+'[1]Informe concentra'!A451</f>
        <v>0</v>
      </c>
      <c r="B450">
        <f>+'[1]Informe concentra'!B451</f>
        <v>0</v>
      </c>
      <c r="C450">
        <f>+'[1]Informe concentra'!C451</f>
        <v>0</v>
      </c>
      <c r="D450">
        <f>+'[1]Informe concentra'!D451</f>
        <v>0</v>
      </c>
      <c r="E450">
        <f>+'[1]Informe concentra'!E451</f>
        <v>0</v>
      </c>
      <c r="F450">
        <f>+'[1]Informe concentra'!F451</f>
        <v>0</v>
      </c>
      <c r="G450">
        <f>+'[1]Informe concentra'!G451</f>
        <v>0</v>
      </c>
      <c r="H450">
        <f>+'[1]Informe concentra'!H451</f>
        <v>0</v>
      </c>
      <c r="I450" t="str">
        <f>+'[1]Informe concentra'!I451</f>
        <v>Otros</v>
      </c>
    </row>
    <row r="451" spans="1:9" x14ac:dyDescent="0.2">
      <c r="A451">
        <f>+'[1]Informe concentra'!A452</f>
        <v>0</v>
      </c>
      <c r="B451">
        <f>+'[1]Informe concentra'!B452</f>
        <v>0</v>
      </c>
      <c r="C451">
        <f>+'[1]Informe concentra'!C452</f>
        <v>0</v>
      </c>
      <c r="D451">
        <f>+'[1]Informe concentra'!D452</f>
        <v>0</v>
      </c>
      <c r="E451">
        <f>+'[1]Informe concentra'!E452</f>
        <v>0</v>
      </c>
      <c r="F451">
        <f>+'[1]Informe concentra'!F452</f>
        <v>0</v>
      </c>
      <c r="G451">
        <f>+'[1]Informe concentra'!G452</f>
        <v>0</v>
      </c>
      <c r="H451">
        <f>+'[1]Informe concentra'!H452</f>
        <v>0</v>
      </c>
      <c r="I451" t="str">
        <f>+'[1]Informe concentra'!I452</f>
        <v>Otros</v>
      </c>
    </row>
    <row r="452" spans="1:9" x14ac:dyDescent="0.2">
      <c r="A452">
        <f>+'[1]Informe concentra'!A453</f>
        <v>0</v>
      </c>
      <c r="B452">
        <f>+'[1]Informe concentra'!B453</f>
        <v>0</v>
      </c>
      <c r="C452">
        <f>+'[1]Informe concentra'!C453</f>
        <v>0</v>
      </c>
      <c r="D452">
        <f>+'[1]Informe concentra'!D453</f>
        <v>0</v>
      </c>
      <c r="E452">
        <f>+'[1]Informe concentra'!E453</f>
        <v>0</v>
      </c>
      <c r="F452">
        <f>+'[1]Informe concentra'!F453</f>
        <v>0</v>
      </c>
      <c r="G452">
        <f>+'[1]Informe concentra'!G453</f>
        <v>0</v>
      </c>
      <c r="H452">
        <f>+'[1]Informe concentra'!H453</f>
        <v>0</v>
      </c>
      <c r="I452" t="str">
        <f>+'[1]Informe concentra'!I453</f>
        <v>Otros</v>
      </c>
    </row>
    <row r="453" spans="1:9" x14ac:dyDescent="0.2">
      <c r="A453">
        <f>+'[1]Informe concentra'!A454</f>
        <v>0</v>
      </c>
      <c r="B453">
        <f>+'[1]Informe concentra'!B454</f>
        <v>0</v>
      </c>
      <c r="C453">
        <f>+'[1]Informe concentra'!C454</f>
        <v>0</v>
      </c>
      <c r="D453">
        <f>+'[1]Informe concentra'!D454</f>
        <v>0</v>
      </c>
      <c r="E453">
        <f>+'[1]Informe concentra'!E454</f>
        <v>0</v>
      </c>
      <c r="F453">
        <f>+'[1]Informe concentra'!F454</f>
        <v>0</v>
      </c>
      <c r="G453">
        <f>+'[1]Informe concentra'!G454</f>
        <v>0</v>
      </c>
      <c r="H453">
        <f>+'[1]Informe concentra'!H454</f>
        <v>0</v>
      </c>
      <c r="I453" t="str">
        <f>+'[1]Informe concentra'!I454</f>
        <v>Otros</v>
      </c>
    </row>
    <row r="454" spans="1:9" x14ac:dyDescent="0.2">
      <c r="A454">
        <f>+'[1]Informe concentra'!A455</f>
        <v>0</v>
      </c>
      <c r="B454">
        <f>+'[1]Informe concentra'!B455</f>
        <v>0</v>
      </c>
      <c r="C454">
        <f>+'[1]Informe concentra'!C455</f>
        <v>0</v>
      </c>
      <c r="D454">
        <f>+'[1]Informe concentra'!D455</f>
        <v>0</v>
      </c>
      <c r="E454">
        <f>+'[1]Informe concentra'!E455</f>
        <v>0</v>
      </c>
      <c r="F454">
        <f>+'[1]Informe concentra'!F455</f>
        <v>0</v>
      </c>
      <c r="G454">
        <f>+'[1]Informe concentra'!G455</f>
        <v>0</v>
      </c>
      <c r="H454">
        <f>+'[1]Informe concentra'!H455</f>
        <v>0</v>
      </c>
      <c r="I454" t="str">
        <f>+'[1]Informe concentra'!I455</f>
        <v>Otros</v>
      </c>
    </row>
    <row r="455" spans="1:9" x14ac:dyDescent="0.2">
      <c r="A455">
        <f>+'[1]Informe concentra'!A456</f>
        <v>0</v>
      </c>
      <c r="B455">
        <f>+'[1]Informe concentra'!B456</f>
        <v>0</v>
      </c>
      <c r="C455">
        <f>+'[1]Informe concentra'!C456</f>
        <v>0</v>
      </c>
      <c r="D455">
        <f>+'[1]Informe concentra'!D456</f>
        <v>0</v>
      </c>
      <c r="E455">
        <f>+'[1]Informe concentra'!E456</f>
        <v>0</v>
      </c>
      <c r="F455">
        <f>+'[1]Informe concentra'!F456</f>
        <v>0</v>
      </c>
      <c r="G455">
        <f>+'[1]Informe concentra'!G456</f>
        <v>0</v>
      </c>
      <c r="H455">
        <f>+'[1]Informe concentra'!H456</f>
        <v>0</v>
      </c>
      <c r="I455" t="str">
        <f>+'[1]Informe concentra'!I456</f>
        <v>Otros</v>
      </c>
    </row>
    <row r="456" spans="1:9" x14ac:dyDescent="0.2">
      <c r="A456">
        <f>+'[1]Informe concentra'!A457</f>
        <v>0</v>
      </c>
      <c r="B456">
        <f>+'[1]Informe concentra'!B457</f>
        <v>0</v>
      </c>
      <c r="C456">
        <f>+'[1]Informe concentra'!C457</f>
        <v>0</v>
      </c>
      <c r="D456">
        <f>+'[1]Informe concentra'!D457</f>
        <v>0</v>
      </c>
      <c r="E456">
        <f>+'[1]Informe concentra'!E457</f>
        <v>0</v>
      </c>
      <c r="F456">
        <f>+'[1]Informe concentra'!F457</f>
        <v>0</v>
      </c>
      <c r="G456">
        <f>+'[1]Informe concentra'!G457</f>
        <v>0</v>
      </c>
      <c r="H456">
        <f>+'[1]Informe concentra'!H457</f>
        <v>0</v>
      </c>
      <c r="I456" t="str">
        <f>+'[1]Informe concentra'!I457</f>
        <v>Otros</v>
      </c>
    </row>
    <row r="457" spans="1:9" x14ac:dyDescent="0.2">
      <c r="A457">
        <f>+'[1]Informe concentra'!A458</f>
        <v>0</v>
      </c>
      <c r="B457">
        <f>+'[1]Informe concentra'!B458</f>
        <v>0</v>
      </c>
      <c r="C457">
        <f>+'[1]Informe concentra'!C458</f>
        <v>0</v>
      </c>
      <c r="D457">
        <f>+'[1]Informe concentra'!D458</f>
        <v>0</v>
      </c>
      <c r="E457">
        <f>+'[1]Informe concentra'!E458</f>
        <v>0</v>
      </c>
      <c r="F457">
        <f>+'[1]Informe concentra'!F458</f>
        <v>0</v>
      </c>
      <c r="G457">
        <f>+'[1]Informe concentra'!G458</f>
        <v>0</v>
      </c>
      <c r="H457">
        <f>+'[1]Informe concentra'!H458</f>
        <v>0</v>
      </c>
      <c r="I457" t="str">
        <f>+'[1]Informe concentra'!I458</f>
        <v>Otros</v>
      </c>
    </row>
    <row r="458" spans="1:9" x14ac:dyDescent="0.2">
      <c r="A458">
        <f>+'[1]Informe concentra'!A459</f>
        <v>0</v>
      </c>
      <c r="B458">
        <f>+'[1]Informe concentra'!B459</f>
        <v>0</v>
      </c>
      <c r="C458">
        <f>+'[1]Informe concentra'!C459</f>
        <v>0</v>
      </c>
      <c r="D458">
        <f>+'[1]Informe concentra'!D459</f>
        <v>0</v>
      </c>
      <c r="E458">
        <f>+'[1]Informe concentra'!E459</f>
        <v>0</v>
      </c>
      <c r="F458">
        <f>+'[1]Informe concentra'!F459</f>
        <v>0</v>
      </c>
      <c r="G458">
        <f>+'[1]Informe concentra'!G459</f>
        <v>0</v>
      </c>
      <c r="H458">
        <f>+'[1]Informe concentra'!H459</f>
        <v>0</v>
      </c>
      <c r="I458" t="str">
        <f>+'[1]Informe concentra'!I459</f>
        <v>Otros</v>
      </c>
    </row>
    <row r="459" spans="1:9" x14ac:dyDescent="0.2">
      <c r="A459">
        <f>+'[1]Informe concentra'!A460</f>
        <v>0</v>
      </c>
      <c r="B459">
        <f>+'[1]Informe concentra'!B460</f>
        <v>0</v>
      </c>
      <c r="C459">
        <f>+'[1]Informe concentra'!C460</f>
        <v>0</v>
      </c>
      <c r="D459">
        <f>+'[1]Informe concentra'!D460</f>
        <v>0</v>
      </c>
      <c r="E459">
        <f>+'[1]Informe concentra'!E460</f>
        <v>0</v>
      </c>
      <c r="F459">
        <f>+'[1]Informe concentra'!F460</f>
        <v>0</v>
      </c>
      <c r="G459">
        <f>+'[1]Informe concentra'!G460</f>
        <v>0</v>
      </c>
      <c r="H459">
        <f>+'[1]Informe concentra'!H460</f>
        <v>0</v>
      </c>
      <c r="I459" t="str">
        <f>+'[1]Informe concentra'!I460</f>
        <v>Otros</v>
      </c>
    </row>
    <row r="460" spans="1:9" x14ac:dyDescent="0.2">
      <c r="A460">
        <f>+'[1]Informe concentra'!A461</f>
        <v>0</v>
      </c>
      <c r="B460">
        <f>+'[1]Informe concentra'!B461</f>
        <v>0</v>
      </c>
      <c r="C460">
        <f>+'[1]Informe concentra'!C461</f>
        <v>0</v>
      </c>
      <c r="D460">
        <f>+'[1]Informe concentra'!D461</f>
        <v>0</v>
      </c>
      <c r="E460">
        <f>+'[1]Informe concentra'!E461</f>
        <v>0</v>
      </c>
      <c r="F460">
        <f>+'[1]Informe concentra'!F461</f>
        <v>0</v>
      </c>
      <c r="G460">
        <f>+'[1]Informe concentra'!G461</f>
        <v>0</v>
      </c>
      <c r="H460">
        <f>+'[1]Informe concentra'!H461</f>
        <v>0</v>
      </c>
      <c r="I460" t="str">
        <f>+'[1]Informe concentra'!I461</f>
        <v>Otros</v>
      </c>
    </row>
    <row r="461" spans="1:9" x14ac:dyDescent="0.2">
      <c r="A461">
        <f>+'[1]Informe concentra'!A462</f>
        <v>0</v>
      </c>
      <c r="B461">
        <f>+'[1]Informe concentra'!B462</f>
        <v>0</v>
      </c>
      <c r="C461">
        <f>+'[1]Informe concentra'!C462</f>
        <v>0</v>
      </c>
      <c r="D461">
        <f>+'[1]Informe concentra'!D462</f>
        <v>0</v>
      </c>
      <c r="E461">
        <f>+'[1]Informe concentra'!E462</f>
        <v>0</v>
      </c>
      <c r="F461">
        <f>+'[1]Informe concentra'!F462</f>
        <v>0</v>
      </c>
      <c r="G461">
        <f>+'[1]Informe concentra'!G462</f>
        <v>0</v>
      </c>
      <c r="H461">
        <f>+'[1]Informe concentra'!H462</f>
        <v>0</v>
      </c>
      <c r="I461" t="str">
        <f>+'[1]Informe concentra'!I462</f>
        <v>Otros</v>
      </c>
    </row>
    <row r="462" spans="1:9" x14ac:dyDescent="0.2">
      <c r="A462">
        <f>+'[1]Informe concentra'!A463</f>
        <v>0</v>
      </c>
      <c r="B462">
        <f>+'[1]Informe concentra'!B463</f>
        <v>0</v>
      </c>
      <c r="C462">
        <f>+'[1]Informe concentra'!C463</f>
        <v>0</v>
      </c>
      <c r="D462">
        <f>+'[1]Informe concentra'!D463</f>
        <v>0</v>
      </c>
      <c r="E462">
        <f>+'[1]Informe concentra'!E463</f>
        <v>0</v>
      </c>
      <c r="F462">
        <f>+'[1]Informe concentra'!F463</f>
        <v>0</v>
      </c>
      <c r="G462">
        <f>+'[1]Informe concentra'!G463</f>
        <v>0</v>
      </c>
      <c r="H462">
        <f>+'[1]Informe concentra'!H463</f>
        <v>0</v>
      </c>
      <c r="I462" t="str">
        <f>+'[1]Informe concentra'!I463</f>
        <v>Otros</v>
      </c>
    </row>
    <row r="463" spans="1:9" x14ac:dyDescent="0.2">
      <c r="A463">
        <f>+'[1]Informe concentra'!A464</f>
        <v>0</v>
      </c>
      <c r="B463">
        <f>+'[1]Informe concentra'!B464</f>
        <v>0</v>
      </c>
      <c r="C463">
        <f>+'[1]Informe concentra'!C464</f>
        <v>0</v>
      </c>
      <c r="D463">
        <f>+'[1]Informe concentra'!D464</f>
        <v>0</v>
      </c>
      <c r="E463">
        <f>+'[1]Informe concentra'!E464</f>
        <v>0</v>
      </c>
      <c r="F463">
        <f>+'[1]Informe concentra'!F464</f>
        <v>0</v>
      </c>
      <c r="G463">
        <f>+'[1]Informe concentra'!G464</f>
        <v>0</v>
      </c>
      <c r="H463">
        <f>+'[1]Informe concentra'!H464</f>
        <v>0</v>
      </c>
      <c r="I463" t="str">
        <f>+'[1]Informe concentra'!I464</f>
        <v>Otros</v>
      </c>
    </row>
    <row r="464" spans="1:9" x14ac:dyDescent="0.2">
      <c r="A464">
        <f>+'[1]Informe concentra'!A465</f>
        <v>0</v>
      </c>
      <c r="B464">
        <f>+'[1]Informe concentra'!B465</f>
        <v>0</v>
      </c>
      <c r="C464">
        <f>+'[1]Informe concentra'!C465</f>
        <v>0</v>
      </c>
      <c r="D464">
        <f>+'[1]Informe concentra'!D465</f>
        <v>0</v>
      </c>
      <c r="E464">
        <f>+'[1]Informe concentra'!E465</f>
        <v>0</v>
      </c>
      <c r="F464">
        <f>+'[1]Informe concentra'!F465</f>
        <v>0</v>
      </c>
      <c r="G464">
        <f>+'[1]Informe concentra'!G465</f>
        <v>0</v>
      </c>
      <c r="H464">
        <f>+'[1]Informe concentra'!H465</f>
        <v>0</v>
      </c>
      <c r="I464" t="str">
        <f>+'[1]Informe concentra'!I465</f>
        <v>Otros</v>
      </c>
    </row>
    <row r="465" spans="1:9" x14ac:dyDescent="0.2">
      <c r="A465">
        <f>+'[1]Informe concentra'!A466</f>
        <v>0</v>
      </c>
      <c r="B465">
        <f>+'[1]Informe concentra'!B466</f>
        <v>0</v>
      </c>
      <c r="C465">
        <f>+'[1]Informe concentra'!C466</f>
        <v>0</v>
      </c>
      <c r="D465">
        <f>+'[1]Informe concentra'!D466</f>
        <v>0</v>
      </c>
      <c r="E465">
        <f>+'[1]Informe concentra'!E466</f>
        <v>0</v>
      </c>
      <c r="F465">
        <f>+'[1]Informe concentra'!F466</f>
        <v>0</v>
      </c>
      <c r="G465">
        <f>+'[1]Informe concentra'!G466</f>
        <v>0</v>
      </c>
      <c r="H465">
        <f>+'[1]Informe concentra'!H466</f>
        <v>0</v>
      </c>
      <c r="I465" t="str">
        <f>+'[1]Informe concentra'!I466</f>
        <v>Otros</v>
      </c>
    </row>
    <row r="466" spans="1:9" x14ac:dyDescent="0.2">
      <c r="A466">
        <f>+'[1]Informe concentra'!A467</f>
        <v>0</v>
      </c>
      <c r="B466">
        <f>+'[1]Informe concentra'!B467</f>
        <v>0</v>
      </c>
      <c r="C466">
        <f>+'[1]Informe concentra'!C467</f>
        <v>0</v>
      </c>
      <c r="D466">
        <f>+'[1]Informe concentra'!D467</f>
        <v>0</v>
      </c>
      <c r="E466">
        <f>+'[1]Informe concentra'!E467</f>
        <v>0</v>
      </c>
      <c r="F466">
        <f>+'[1]Informe concentra'!F467</f>
        <v>0</v>
      </c>
      <c r="G466">
        <f>+'[1]Informe concentra'!G467</f>
        <v>0</v>
      </c>
      <c r="H466">
        <f>+'[1]Informe concentra'!H467</f>
        <v>0</v>
      </c>
      <c r="I466" t="str">
        <f>+'[1]Informe concentra'!I467</f>
        <v>Otros</v>
      </c>
    </row>
    <row r="467" spans="1:9" x14ac:dyDescent="0.2">
      <c r="A467">
        <f>+'[1]Informe concentra'!A468</f>
        <v>0</v>
      </c>
      <c r="B467">
        <f>+'[1]Informe concentra'!B468</f>
        <v>0</v>
      </c>
      <c r="C467">
        <f>+'[1]Informe concentra'!C468</f>
        <v>0</v>
      </c>
      <c r="D467">
        <f>+'[1]Informe concentra'!D468</f>
        <v>0</v>
      </c>
      <c r="E467">
        <f>+'[1]Informe concentra'!E468</f>
        <v>0</v>
      </c>
      <c r="F467">
        <f>+'[1]Informe concentra'!F468</f>
        <v>0</v>
      </c>
      <c r="G467">
        <f>+'[1]Informe concentra'!G468</f>
        <v>0</v>
      </c>
      <c r="H467">
        <f>+'[1]Informe concentra'!H468</f>
        <v>0</v>
      </c>
      <c r="I467" t="str">
        <f>+'[1]Informe concentra'!I468</f>
        <v>Otros</v>
      </c>
    </row>
    <row r="468" spans="1:9" x14ac:dyDescent="0.2">
      <c r="A468">
        <f>+'[1]Informe concentra'!A469</f>
        <v>0</v>
      </c>
      <c r="B468">
        <f>+'[1]Informe concentra'!B469</f>
        <v>0</v>
      </c>
      <c r="C468">
        <f>+'[1]Informe concentra'!C469</f>
        <v>0</v>
      </c>
      <c r="D468">
        <f>+'[1]Informe concentra'!D469</f>
        <v>0</v>
      </c>
      <c r="E468">
        <f>+'[1]Informe concentra'!E469</f>
        <v>0</v>
      </c>
      <c r="F468">
        <f>+'[1]Informe concentra'!F469</f>
        <v>0</v>
      </c>
      <c r="G468">
        <f>+'[1]Informe concentra'!G469</f>
        <v>0</v>
      </c>
      <c r="H468">
        <f>+'[1]Informe concentra'!H469</f>
        <v>0</v>
      </c>
      <c r="I468" t="str">
        <f>+'[1]Informe concentra'!I469</f>
        <v>Otros</v>
      </c>
    </row>
    <row r="469" spans="1:9" x14ac:dyDescent="0.2">
      <c r="A469">
        <f>+'[1]Informe concentra'!A470</f>
        <v>0</v>
      </c>
      <c r="B469">
        <f>+'[1]Informe concentra'!B470</f>
        <v>0</v>
      </c>
      <c r="C469">
        <f>+'[1]Informe concentra'!C470</f>
        <v>0</v>
      </c>
      <c r="D469">
        <f>+'[1]Informe concentra'!D470</f>
        <v>0</v>
      </c>
      <c r="E469">
        <f>+'[1]Informe concentra'!E470</f>
        <v>0</v>
      </c>
      <c r="F469">
        <f>+'[1]Informe concentra'!F470</f>
        <v>0</v>
      </c>
      <c r="G469">
        <f>+'[1]Informe concentra'!G470</f>
        <v>0</v>
      </c>
      <c r="H469">
        <f>+'[1]Informe concentra'!H470</f>
        <v>0</v>
      </c>
      <c r="I469" t="str">
        <f>+'[1]Informe concentra'!I470</f>
        <v>Otros</v>
      </c>
    </row>
    <row r="470" spans="1:9" x14ac:dyDescent="0.2">
      <c r="A470">
        <f>+'[1]Informe concentra'!A471</f>
        <v>0</v>
      </c>
      <c r="B470">
        <f>+'[1]Informe concentra'!B471</f>
        <v>0</v>
      </c>
      <c r="C470">
        <f>+'[1]Informe concentra'!C471</f>
        <v>0</v>
      </c>
      <c r="D470">
        <f>+'[1]Informe concentra'!D471</f>
        <v>0</v>
      </c>
      <c r="E470">
        <f>+'[1]Informe concentra'!E471</f>
        <v>0</v>
      </c>
      <c r="F470">
        <f>+'[1]Informe concentra'!F471</f>
        <v>0</v>
      </c>
      <c r="G470">
        <f>+'[1]Informe concentra'!G471</f>
        <v>0</v>
      </c>
      <c r="H470">
        <f>+'[1]Informe concentra'!H471</f>
        <v>0</v>
      </c>
      <c r="I470" t="str">
        <f>+'[1]Informe concentra'!I471</f>
        <v>Otros</v>
      </c>
    </row>
    <row r="471" spans="1:9" x14ac:dyDescent="0.2">
      <c r="A471">
        <f>+'[1]Informe concentra'!A472</f>
        <v>0</v>
      </c>
      <c r="B471">
        <f>+'[1]Informe concentra'!B472</f>
        <v>0</v>
      </c>
      <c r="C471">
        <f>+'[1]Informe concentra'!C472</f>
        <v>0</v>
      </c>
      <c r="D471">
        <f>+'[1]Informe concentra'!D472</f>
        <v>0</v>
      </c>
      <c r="E471">
        <f>+'[1]Informe concentra'!E472</f>
        <v>0</v>
      </c>
      <c r="F471">
        <f>+'[1]Informe concentra'!F472</f>
        <v>0</v>
      </c>
      <c r="G471">
        <f>+'[1]Informe concentra'!G472</f>
        <v>0</v>
      </c>
      <c r="H471">
        <f>+'[1]Informe concentra'!H472</f>
        <v>0</v>
      </c>
      <c r="I471" t="str">
        <f>+'[1]Informe concentra'!I472</f>
        <v>Otros</v>
      </c>
    </row>
    <row r="472" spans="1:9" x14ac:dyDescent="0.2">
      <c r="A472">
        <f>+'[1]Informe concentra'!A473</f>
        <v>0</v>
      </c>
      <c r="B472">
        <f>+'[1]Informe concentra'!B473</f>
        <v>0</v>
      </c>
      <c r="C472">
        <f>+'[1]Informe concentra'!C473</f>
        <v>0</v>
      </c>
      <c r="D472">
        <f>+'[1]Informe concentra'!D473</f>
        <v>0</v>
      </c>
      <c r="E472">
        <f>+'[1]Informe concentra'!E473</f>
        <v>0</v>
      </c>
      <c r="F472">
        <f>+'[1]Informe concentra'!F473</f>
        <v>0</v>
      </c>
      <c r="G472">
        <f>+'[1]Informe concentra'!G473</f>
        <v>0</v>
      </c>
      <c r="H472">
        <f>+'[1]Informe concentra'!H473</f>
        <v>0</v>
      </c>
      <c r="I472" t="str">
        <f>+'[1]Informe concentra'!I473</f>
        <v>Otros</v>
      </c>
    </row>
    <row r="473" spans="1:9" x14ac:dyDescent="0.2">
      <c r="A473">
        <f>+'[1]Informe concentra'!A474</f>
        <v>0</v>
      </c>
      <c r="B473">
        <f>+'[1]Informe concentra'!B474</f>
        <v>0</v>
      </c>
      <c r="C473">
        <f>+'[1]Informe concentra'!C474</f>
        <v>0</v>
      </c>
      <c r="D473">
        <f>+'[1]Informe concentra'!D474</f>
        <v>0</v>
      </c>
      <c r="E473">
        <f>+'[1]Informe concentra'!E474</f>
        <v>0</v>
      </c>
      <c r="F473">
        <f>+'[1]Informe concentra'!F474</f>
        <v>0</v>
      </c>
      <c r="G473">
        <f>+'[1]Informe concentra'!G474</f>
        <v>0</v>
      </c>
      <c r="H473">
        <f>+'[1]Informe concentra'!H474</f>
        <v>0</v>
      </c>
      <c r="I473" t="str">
        <f>+'[1]Informe concentra'!I474</f>
        <v>Otros</v>
      </c>
    </row>
    <row r="474" spans="1:9" x14ac:dyDescent="0.2">
      <c r="A474">
        <f>+'[1]Informe concentra'!A475</f>
        <v>0</v>
      </c>
      <c r="B474">
        <f>+'[1]Informe concentra'!B475</f>
        <v>0</v>
      </c>
      <c r="C474">
        <f>+'[1]Informe concentra'!C475</f>
        <v>0</v>
      </c>
      <c r="D474">
        <f>+'[1]Informe concentra'!D475</f>
        <v>0</v>
      </c>
      <c r="E474">
        <f>+'[1]Informe concentra'!E475</f>
        <v>0</v>
      </c>
      <c r="F474">
        <f>+'[1]Informe concentra'!F475</f>
        <v>0</v>
      </c>
      <c r="G474">
        <f>+'[1]Informe concentra'!G475</f>
        <v>0</v>
      </c>
      <c r="H474">
        <f>+'[1]Informe concentra'!H475</f>
        <v>0</v>
      </c>
      <c r="I474" t="str">
        <f>+'[1]Informe concentra'!I475</f>
        <v>Otros</v>
      </c>
    </row>
    <row r="475" spans="1:9" x14ac:dyDescent="0.2">
      <c r="A475">
        <f>+'[1]Informe concentra'!A476</f>
        <v>0</v>
      </c>
      <c r="B475">
        <f>+'[1]Informe concentra'!B476</f>
        <v>0</v>
      </c>
      <c r="C475">
        <f>+'[1]Informe concentra'!C476</f>
        <v>0</v>
      </c>
      <c r="D475">
        <f>+'[1]Informe concentra'!D476</f>
        <v>0</v>
      </c>
      <c r="E475">
        <f>+'[1]Informe concentra'!E476</f>
        <v>0</v>
      </c>
      <c r="F475">
        <f>+'[1]Informe concentra'!F476</f>
        <v>0</v>
      </c>
      <c r="G475">
        <f>+'[1]Informe concentra'!G476</f>
        <v>0</v>
      </c>
      <c r="H475">
        <f>+'[1]Informe concentra'!H476</f>
        <v>0</v>
      </c>
      <c r="I475" t="str">
        <f>+'[1]Informe concentra'!I476</f>
        <v>Otros</v>
      </c>
    </row>
    <row r="476" spans="1:9" x14ac:dyDescent="0.2">
      <c r="A476">
        <f>+'[1]Informe concentra'!A477</f>
        <v>0</v>
      </c>
      <c r="B476">
        <f>+'[1]Informe concentra'!B477</f>
        <v>0</v>
      </c>
      <c r="C476">
        <f>+'[1]Informe concentra'!C477</f>
        <v>0</v>
      </c>
      <c r="D476">
        <f>+'[1]Informe concentra'!D477</f>
        <v>0</v>
      </c>
      <c r="E476">
        <f>+'[1]Informe concentra'!E477</f>
        <v>0</v>
      </c>
      <c r="F476">
        <f>+'[1]Informe concentra'!F477</f>
        <v>0</v>
      </c>
      <c r="G476">
        <f>+'[1]Informe concentra'!G477</f>
        <v>0</v>
      </c>
      <c r="H476">
        <f>+'[1]Informe concentra'!H477</f>
        <v>0</v>
      </c>
      <c r="I476" t="str">
        <f>+'[1]Informe concentra'!I477</f>
        <v>Otros</v>
      </c>
    </row>
    <row r="477" spans="1:9" x14ac:dyDescent="0.2">
      <c r="A477">
        <f>+'[1]Informe concentra'!A478</f>
        <v>0</v>
      </c>
      <c r="B477">
        <f>+'[1]Informe concentra'!B478</f>
        <v>0</v>
      </c>
      <c r="C477">
        <f>+'[1]Informe concentra'!C478</f>
        <v>0</v>
      </c>
      <c r="D477">
        <f>+'[1]Informe concentra'!D478</f>
        <v>0</v>
      </c>
      <c r="E477">
        <f>+'[1]Informe concentra'!E478</f>
        <v>0</v>
      </c>
      <c r="F477">
        <f>+'[1]Informe concentra'!F478</f>
        <v>0</v>
      </c>
      <c r="G477">
        <f>+'[1]Informe concentra'!G478</f>
        <v>0</v>
      </c>
      <c r="H477">
        <f>+'[1]Informe concentra'!H478</f>
        <v>0</v>
      </c>
      <c r="I477" t="str">
        <f>+'[1]Informe concentra'!I478</f>
        <v>Otros</v>
      </c>
    </row>
    <row r="478" spans="1:9" x14ac:dyDescent="0.2">
      <c r="A478">
        <f>+'[1]Informe concentra'!A479</f>
        <v>0</v>
      </c>
      <c r="B478">
        <f>+'[1]Informe concentra'!B479</f>
        <v>0</v>
      </c>
      <c r="C478">
        <f>+'[1]Informe concentra'!C479</f>
        <v>0</v>
      </c>
      <c r="D478">
        <f>+'[1]Informe concentra'!D479</f>
        <v>0</v>
      </c>
      <c r="E478">
        <f>+'[1]Informe concentra'!E479</f>
        <v>0</v>
      </c>
      <c r="F478">
        <f>+'[1]Informe concentra'!F479</f>
        <v>0</v>
      </c>
      <c r="G478">
        <f>+'[1]Informe concentra'!G479</f>
        <v>0</v>
      </c>
      <c r="H478">
        <f>+'[1]Informe concentra'!H479</f>
        <v>0</v>
      </c>
      <c r="I478" t="str">
        <f>+'[1]Informe concentra'!I479</f>
        <v>Otros</v>
      </c>
    </row>
    <row r="479" spans="1:9" x14ac:dyDescent="0.2">
      <c r="A479">
        <f>+'[1]Informe concentra'!A480</f>
        <v>0</v>
      </c>
      <c r="B479">
        <f>+'[1]Informe concentra'!B480</f>
        <v>0</v>
      </c>
      <c r="C479">
        <f>+'[1]Informe concentra'!C480</f>
        <v>0</v>
      </c>
      <c r="D479">
        <f>+'[1]Informe concentra'!D480</f>
        <v>0</v>
      </c>
      <c r="E479">
        <f>+'[1]Informe concentra'!E480</f>
        <v>0</v>
      </c>
      <c r="F479">
        <f>+'[1]Informe concentra'!F480</f>
        <v>0</v>
      </c>
      <c r="G479">
        <f>+'[1]Informe concentra'!G480</f>
        <v>0</v>
      </c>
      <c r="H479">
        <f>+'[1]Informe concentra'!H480</f>
        <v>0</v>
      </c>
      <c r="I479" t="str">
        <f>+'[1]Informe concentra'!I480</f>
        <v>Otros</v>
      </c>
    </row>
    <row r="480" spans="1:9" x14ac:dyDescent="0.2">
      <c r="A480">
        <f>+'[1]Informe concentra'!A481</f>
        <v>0</v>
      </c>
      <c r="B480">
        <f>+'[1]Informe concentra'!B481</f>
        <v>0</v>
      </c>
      <c r="C480">
        <f>+'[1]Informe concentra'!C481</f>
        <v>0</v>
      </c>
      <c r="D480">
        <f>+'[1]Informe concentra'!D481</f>
        <v>0</v>
      </c>
      <c r="E480">
        <f>+'[1]Informe concentra'!E481</f>
        <v>0</v>
      </c>
      <c r="F480">
        <f>+'[1]Informe concentra'!F481</f>
        <v>0</v>
      </c>
      <c r="G480">
        <f>+'[1]Informe concentra'!G481</f>
        <v>0</v>
      </c>
      <c r="H480">
        <f>+'[1]Informe concentra'!H481</f>
        <v>0</v>
      </c>
      <c r="I480" t="str">
        <f>+'[1]Informe concentra'!I481</f>
        <v>Otros</v>
      </c>
    </row>
    <row r="481" spans="1:9" x14ac:dyDescent="0.2">
      <c r="A481">
        <f>+'[1]Informe concentra'!A482</f>
        <v>0</v>
      </c>
      <c r="B481">
        <f>+'[1]Informe concentra'!B482</f>
        <v>0</v>
      </c>
      <c r="C481">
        <f>+'[1]Informe concentra'!C482</f>
        <v>0</v>
      </c>
      <c r="D481">
        <f>+'[1]Informe concentra'!D482</f>
        <v>0</v>
      </c>
      <c r="E481">
        <f>+'[1]Informe concentra'!E482</f>
        <v>0</v>
      </c>
      <c r="F481">
        <f>+'[1]Informe concentra'!F482</f>
        <v>0</v>
      </c>
      <c r="G481">
        <f>+'[1]Informe concentra'!G482</f>
        <v>0</v>
      </c>
      <c r="H481">
        <f>+'[1]Informe concentra'!H482</f>
        <v>0</v>
      </c>
      <c r="I481" t="str">
        <f>+'[1]Informe concentra'!I482</f>
        <v>Otros</v>
      </c>
    </row>
    <row r="482" spans="1:9" x14ac:dyDescent="0.2">
      <c r="A482">
        <f>+'[1]Informe concentra'!A483</f>
        <v>0</v>
      </c>
      <c r="B482">
        <f>+'[1]Informe concentra'!B483</f>
        <v>0</v>
      </c>
      <c r="C482">
        <f>+'[1]Informe concentra'!C483</f>
        <v>0</v>
      </c>
      <c r="D482">
        <f>+'[1]Informe concentra'!D483</f>
        <v>0</v>
      </c>
      <c r="E482">
        <f>+'[1]Informe concentra'!E483</f>
        <v>0</v>
      </c>
      <c r="F482">
        <f>+'[1]Informe concentra'!F483</f>
        <v>0</v>
      </c>
      <c r="G482">
        <f>+'[1]Informe concentra'!G483</f>
        <v>0</v>
      </c>
      <c r="H482">
        <f>+'[1]Informe concentra'!H483</f>
        <v>0</v>
      </c>
      <c r="I482" t="str">
        <f>+'[1]Informe concentra'!I483</f>
        <v>Otros</v>
      </c>
    </row>
    <row r="483" spans="1:9" x14ac:dyDescent="0.2">
      <c r="A483">
        <f>+'[1]Informe concentra'!A484</f>
        <v>0</v>
      </c>
      <c r="B483">
        <f>+'[1]Informe concentra'!B484</f>
        <v>0</v>
      </c>
      <c r="C483">
        <f>+'[1]Informe concentra'!C484</f>
        <v>0</v>
      </c>
      <c r="D483">
        <f>+'[1]Informe concentra'!D484</f>
        <v>0</v>
      </c>
      <c r="E483">
        <f>+'[1]Informe concentra'!E484</f>
        <v>0</v>
      </c>
      <c r="F483">
        <f>+'[1]Informe concentra'!F484</f>
        <v>0</v>
      </c>
      <c r="G483">
        <f>+'[1]Informe concentra'!G484</f>
        <v>0</v>
      </c>
      <c r="H483">
        <f>+'[1]Informe concentra'!H484</f>
        <v>0</v>
      </c>
      <c r="I483" t="str">
        <f>+'[1]Informe concentra'!I484</f>
        <v>Otros</v>
      </c>
    </row>
    <row r="484" spans="1:9" x14ac:dyDescent="0.2">
      <c r="A484">
        <f>+'[1]Informe concentra'!A485</f>
        <v>0</v>
      </c>
      <c r="B484">
        <f>+'[1]Informe concentra'!B485</f>
        <v>0</v>
      </c>
      <c r="C484">
        <f>+'[1]Informe concentra'!C485</f>
        <v>0</v>
      </c>
      <c r="D484">
        <f>+'[1]Informe concentra'!D485</f>
        <v>0</v>
      </c>
      <c r="E484">
        <f>+'[1]Informe concentra'!E485</f>
        <v>0</v>
      </c>
      <c r="F484">
        <f>+'[1]Informe concentra'!F485</f>
        <v>0</v>
      </c>
      <c r="G484">
        <f>+'[1]Informe concentra'!G485</f>
        <v>0</v>
      </c>
      <c r="H484">
        <f>+'[1]Informe concentra'!H485</f>
        <v>0</v>
      </c>
      <c r="I484" t="str">
        <f>+'[1]Informe concentra'!I485</f>
        <v>Otros</v>
      </c>
    </row>
    <row r="485" spans="1:9" x14ac:dyDescent="0.2">
      <c r="A485">
        <f>+'[1]Informe concentra'!A486</f>
        <v>0</v>
      </c>
      <c r="B485">
        <f>+'[1]Informe concentra'!B486</f>
        <v>0</v>
      </c>
      <c r="C485">
        <f>+'[1]Informe concentra'!C486</f>
        <v>0</v>
      </c>
      <c r="D485">
        <f>+'[1]Informe concentra'!D486</f>
        <v>0</v>
      </c>
      <c r="E485">
        <f>+'[1]Informe concentra'!E486</f>
        <v>0</v>
      </c>
      <c r="F485">
        <f>+'[1]Informe concentra'!F486</f>
        <v>0</v>
      </c>
      <c r="G485">
        <f>+'[1]Informe concentra'!G486</f>
        <v>0</v>
      </c>
      <c r="H485">
        <f>+'[1]Informe concentra'!H486</f>
        <v>0</v>
      </c>
      <c r="I485" t="str">
        <f>+'[1]Informe concentra'!I486</f>
        <v>Otros</v>
      </c>
    </row>
    <row r="486" spans="1:9" x14ac:dyDescent="0.2">
      <c r="A486">
        <f>+'[1]Informe concentra'!A487</f>
        <v>0</v>
      </c>
      <c r="B486">
        <f>+'[1]Informe concentra'!B487</f>
        <v>0</v>
      </c>
      <c r="C486">
        <f>+'[1]Informe concentra'!C487</f>
        <v>0</v>
      </c>
      <c r="D486">
        <f>+'[1]Informe concentra'!D487</f>
        <v>0</v>
      </c>
      <c r="E486">
        <f>+'[1]Informe concentra'!E487</f>
        <v>0</v>
      </c>
      <c r="F486">
        <f>+'[1]Informe concentra'!F487</f>
        <v>0</v>
      </c>
      <c r="G486">
        <f>+'[1]Informe concentra'!G487</f>
        <v>0</v>
      </c>
      <c r="H486">
        <f>+'[1]Informe concentra'!H487</f>
        <v>0</v>
      </c>
      <c r="I486" t="str">
        <f>+'[1]Informe concentra'!I487</f>
        <v>Otros</v>
      </c>
    </row>
    <row r="487" spans="1:9" x14ac:dyDescent="0.2">
      <c r="A487">
        <f>+'[1]Informe concentra'!A488</f>
        <v>0</v>
      </c>
      <c r="B487">
        <f>+'[1]Informe concentra'!B488</f>
        <v>0</v>
      </c>
      <c r="C487">
        <f>+'[1]Informe concentra'!C488</f>
        <v>0</v>
      </c>
      <c r="D487">
        <f>+'[1]Informe concentra'!D488</f>
        <v>0</v>
      </c>
      <c r="E487">
        <f>+'[1]Informe concentra'!E488</f>
        <v>0</v>
      </c>
      <c r="F487">
        <f>+'[1]Informe concentra'!F488</f>
        <v>0</v>
      </c>
      <c r="G487">
        <f>+'[1]Informe concentra'!G488</f>
        <v>0</v>
      </c>
      <c r="H487">
        <f>+'[1]Informe concentra'!H488</f>
        <v>0</v>
      </c>
      <c r="I487" t="str">
        <f>+'[1]Informe concentra'!I488</f>
        <v>Otros</v>
      </c>
    </row>
    <row r="488" spans="1:9" x14ac:dyDescent="0.2">
      <c r="A488">
        <f>+'[1]Informe concentra'!A489</f>
        <v>0</v>
      </c>
      <c r="B488">
        <f>+'[1]Informe concentra'!B489</f>
        <v>0</v>
      </c>
      <c r="C488">
        <f>+'[1]Informe concentra'!C489</f>
        <v>0</v>
      </c>
      <c r="D488">
        <f>+'[1]Informe concentra'!D489</f>
        <v>0</v>
      </c>
      <c r="E488">
        <f>+'[1]Informe concentra'!E489</f>
        <v>0</v>
      </c>
      <c r="F488">
        <f>+'[1]Informe concentra'!F489</f>
        <v>0</v>
      </c>
      <c r="G488">
        <f>+'[1]Informe concentra'!G489</f>
        <v>0</v>
      </c>
      <c r="H488">
        <f>+'[1]Informe concentra'!H489</f>
        <v>0</v>
      </c>
      <c r="I488" t="str">
        <f>+'[1]Informe concentra'!I489</f>
        <v>Otros</v>
      </c>
    </row>
    <row r="489" spans="1:9" x14ac:dyDescent="0.2">
      <c r="A489">
        <f>+'[1]Informe concentra'!A490</f>
        <v>0</v>
      </c>
      <c r="B489">
        <f>+'[1]Informe concentra'!B490</f>
        <v>0</v>
      </c>
      <c r="C489">
        <f>+'[1]Informe concentra'!C490</f>
        <v>0</v>
      </c>
      <c r="D489">
        <f>+'[1]Informe concentra'!D490</f>
        <v>0</v>
      </c>
      <c r="E489">
        <f>+'[1]Informe concentra'!E490</f>
        <v>0</v>
      </c>
      <c r="F489">
        <f>+'[1]Informe concentra'!F490</f>
        <v>0</v>
      </c>
      <c r="G489">
        <f>+'[1]Informe concentra'!G490</f>
        <v>0</v>
      </c>
      <c r="H489">
        <f>+'[1]Informe concentra'!H490</f>
        <v>0</v>
      </c>
      <c r="I489" t="str">
        <f>+'[1]Informe concentra'!I490</f>
        <v>Otros</v>
      </c>
    </row>
    <row r="490" spans="1:9" x14ac:dyDescent="0.2">
      <c r="A490">
        <f>+'[1]Informe concentra'!A491</f>
        <v>0</v>
      </c>
      <c r="B490">
        <f>+'[1]Informe concentra'!B491</f>
        <v>0</v>
      </c>
      <c r="C490">
        <f>+'[1]Informe concentra'!C491</f>
        <v>0</v>
      </c>
      <c r="D490">
        <f>+'[1]Informe concentra'!D491</f>
        <v>0</v>
      </c>
      <c r="E490">
        <f>+'[1]Informe concentra'!E491</f>
        <v>0</v>
      </c>
      <c r="F490">
        <f>+'[1]Informe concentra'!F491</f>
        <v>0</v>
      </c>
      <c r="G490">
        <f>+'[1]Informe concentra'!G491</f>
        <v>0</v>
      </c>
      <c r="H490">
        <f>+'[1]Informe concentra'!H491</f>
        <v>0</v>
      </c>
      <c r="I490" t="str">
        <f>+'[1]Informe concentra'!I491</f>
        <v>Otros</v>
      </c>
    </row>
    <row r="491" spans="1:9" x14ac:dyDescent="0.2">
      <c r="A491">
        <f>+'[1]Informe concentra'!A492</f>
        <v>0</v>
      </c>
      <c r="B491">
        <f>+'[1]Informe concentra'!B492</f>
        <v>0</v>
      </c>
      <c r="C491">
        <f>+'[1]Informe concentra'!C492</f>
        <v>0</v>
      </c>
      <c r="D491">
        <f>+'[1]Informe concentra'!D492</f>
        <v>0</v>
      </c>
      <c r="E491">
        <f>+'[1]Informe concentra'!E492</f>
        <v>0</v>
      </c>
      <c r="F491">
        <f>+'[1]Informe concentra'!F492</f>
        <v>0</v>
      </c>
      <c r="G491">
        <f>+'[1]Informe concentra'!G492</f>
        <v>0</v>
      </c>
      <c r="H491">
        <f>+'[1]Informe concentra'!H492</f>
        <v>0</v>
      </c>
      <c r="I491" t="str">
        <f>+'[1]Informe concentra'!I492</f>
        <v>Otros</v>
      </c>
    </row>
    <row r="492" spans="1:9" x14ac:dyDescent="0.2">
      <c r="A492">
        <f>+'[1]Informe concentra'!A493</f>
        <v>0</v>
      </c>
      <c r="B492">
        <f>+'[1]Informe concentra'!B493</f>
        <v>0</v>
      </c>
      <c r="C492">
        <f>+'[1]Informe concentra'!C493</f>
        <v>0</v>
      </c>
      <c r="D492">
        <f>+'[1]Informe concentra'!D493</f>
        <v>0</v>
      </c>
      <c r="E492">
        <f>+'[1]Informe concentra'!E493</f>
        <v>0</v>
      </c>
      <c r="F492">
        <f>+'[1]Informe concentra'!F493</f>
        <v>0</v>
      </c>
      <c r="G492">
        <f>+'[1]Informe concentra'!G493</f>
        <v>0</v>
      </c>
      <c r="H492">
        <f>+'[1]Informe concentra'!H493</f>
        <v>0</v>
      </c>
      <c r="I492" t="str">
        <f>+'[1]Informe concentra'!I493</f>
        <v>Otros</v>
      </c>
    </row>
    <row r="493" spans="1:9" x14ac:dyDescent="0.2">
      <c r="A493">
        <f>+'[1]Informe concentra'!A494</f>
        <v>0</v>
      </c>
      <c r="B493">
        <f>+'[1]Informe concentra'!B494</f>
        <v>0</v>
      </c>
      <c r="C493">
        <f>+'[1]Informe concentra'!C494</f>
        <v>0</v>
      </c>
      <c r="D493">
        <f>+'[1]Informe concentra'!D494</f>
        <v>0</v>
      </c>
      <c r="E493">
        <f>+'[1]Informe concentra'!E494</f>
        <v>0</v>
      </c>
      <c r="F493">
        <f>+'[1]Informe concentra'!F494</f>
        <v>0</v>
      </c>
      <c r="G493">
        <f>+'[1]Informe concentra'!G494</f>
        <v>0</v>
      </c>
      <c r="H493">
        <f>+'[1]Informe concentra'!H494</f>
        <v>0</v>
      </c>
      <c r="I493" t="str">
        <f>+'[1]Informe concentra'!I494</f>
        <v>Otros</v>
      </c>
    </row>
    <row r="494" spans="1:9" x14ac:dyDescent="0.2">
      <c r="A494">
        <f>+'[1]Informe concentra'!A495</f>
        <v>0</v>
      </c>
      <c r="B494">
        <f>+'[1]Informe concentra'!B495</f>
        <v>0</v>
      </c>
      <c r="C494">
        <f>+'[1]Informe concentra'!C495</f>
        <v>0</v>
      </c>
      <c r="D494">
        <f>+'[1]Informe concentra'!D495</f>
        <v>0</v>
      </c>
      <c r="E494">
        <f>+'[1]Informe concentra'!E495</f>
        <v>0</v>
      </c>
      <c r="F494">
        <f>+'[1]Informe concentra'!F495</f>
        <v>0</v>
      </c>
      <c r="G494">
        <f>+'[1]Informe concentra'!G495</f>
        <v>0</v>
      </c>
      <c r="H494">
        <f>+'[1]Informe concentra'!H495</f>
        <v>0</v>
      </c>
      <c r="I494" t="str">
        <f>+'[1]Informe concentra'!I495</f>
        <v>Otros</v>
      </c>
    </row>
    <row r="495" spans="1:9" x14ac:dyDescent="0.2">
      <c r="A495">
        <f>+'[1]Informe concentra'!A496</f>
        <v>0</v>
      </c>
      <c r="B495">
        <f>+'[1]Informe concentra'!B496</f>
        <v>0</v>
      </c>
      <c r="C495">
        <f>+'[1]Informe concentra'!C496</f>
        <v>0</v>
      </c>
      <c r="D495">
        <f>+'[1]Informe concentra'!D496</f>
        <v>0</v>
      </c>
      <c r="E495">
        <f>+'[1]Informe concentra'!E496</f>
        <v>0</v>
      </c>
      <c r="F495">
        <f>+'[1]Informe concentra'!F496</f>
        <v>0</v>
      </c>
      <c r="G495">
        <f>+'[1]Informe concentra'!G496</f>
        <v>0</v>
      </c>
      <c r="H495">
        <f>+'[1]Informe concentra'!H496</f>
        <v>0</v>
      </c>
      <c r="I495" t="str">
        <f>+'[1]Informe concentra'!I496</f>
        <v>Otros</v>
      </c>
    </row>
    <row r="496" spans="1:9" x14ac:dyDescent="0.2">
      <c r="A496">
        <f>+'[1]Informe concentra'!A497</f>
        <v>0</v>
      </c>
      <c r="B496">
        <f>+'[1]Informe concentra'!B497</f>
        <v>0</v>
      </c>
      <c r="C496">
        <f>+'[1]Informe concentra'!C497</f>
        <v>0</v>
      </c>
      <c r="D496">
        <f>+'[1]Informe concentra'!D497</f>
        <v>0</v>
      </c>
      <c r="E496">
        <f>+'[1]Informe concentra'!E497</f>
        <v>0</v>
      </c>
      <c r="F496">
        <f>+'[1]Informe concentra'!F497</f>
        <v>0</v>
      </c>
      <c r="G496">
        <f>+'[1]Informe concentra'!G497</f>
        <v>0</v>
      </c>
      <c r="H496">
        <f>+'[1]Informe concentra'!H497</f>
        <v>0</v>
      </c>
      <c r="I496" t="str">
        <f>+'[1]Informe concentra'!I497</f>
        <v>Otros</v>
      </c>
    </row>
    <row r="497" spans="1:9" x14ac:dyDescent="0.2">
      <c r="A497">
        <f>+'[1]Informe concentra'!A498</f>
        <v>0</v>
      </c>
      <c r="B497">
        <f>+'[1]Informe concentra'!B498</f>
        <v>0</v>
      </c>
      <c r="C497">
        <f>+'[1]Informe concentra'!C498</f>
        <v>0</v>
      </c>
      <c r="D497">
        <f>+'[1]Informe concentra'!D498</f>
        <v>0</v>
      </c>
      <c r="E497">
        <f>+'[1]Informe concentra'!E498</f>
        <v>0</v>
      </c>
      <c r="F497">
        <f>+'[1]Informe concentra'!F498</f>
        <v>0</v>
      </c>
      <c r="G497">
        <f>+'[1]Informe concentra'!G498</f>
        <v>0</v>
      </c>
      <c r="H497">
        <f>+'[1]Informe concentra'!H498</f>
        <v>0</v>
      </c>
      <c r="I497" t="str">
        <f>+'[1]Informe concentra'!I498</f>
        <v>Otros</v>
      </c>
    </row>
    <row r="498" spans="1:9" x14ac:dyDescent="0.2">
      <c r="A498">
        <f>+'[1]Informe concentra'!A499</f>
        <v>0</v>
      </c>
      <c r="B498">
        <f>+'[1]Informe concentra'!B499</f>
        <v>0</v>
      </c>
      <c r="C498">
        <f>+'[1]Informe concentra'!C499</f>
        <v>0</v>
      </c>
      <c r="D498">
        <f>+'[1]Informe concentra'!D499</f>
        <v>0</v>
      </c>
      <c r="E498">
        <f>+'[1]Informe concentra'!E499</f>
        <v>0</v>
      </c>
      <c r="F498">
        <f>+'[1]Informe concentra'!F499</f>
        <v>0</v>
      </c>
      <c r="G498">
        <f>+'[1]Informe concentra'!G499</f>
        <v>0</v>
      </c>
      <c r="H498">
        <f>+'[1]Informe concentra'!H499</f>
        <v>0</v>
      </c>
      <c r="I498" t="str">
        <f>+'[1]Informe concentra'!I499</f>
        <v>Otros</v>
      </c>
    </row>
    <row r="499" spans="1:9" x14ac:dyDescent="0.2">
      <c r="A499">
        <f>+'[1]Informe concentra'!A500</f>
        <v>0</v>
      </c>
      <c r="B499">
        <f>+'[1]Informe concentra'!B500</f>
        <v>0</v>
      </c>
      <c r="C499">
        <f>+'[1]Informe concentra'!C500</f>
        <v>0</v>
      </c>
      <c r="D499">
        <f>+'[1]Informe concentra'!D500</f>
        <v>0</v>
      </c>
      <c r="E499">
        <f>+'[1]Informe concentra'!E500</f>
        <v>0</v>
      </c>
      <c r="F499">
        <f>+'[1]Informe concentra'!F500</f>
        <v>0</v>
      </c>
      <c r="G499">
        <f>+'[1]Informe concentra'!G500</f>
        <v>0</v>
      </c>
      <c r="H499">
        <f>+'[1]Informe concentra'!H500</f>
        <v>0</v>
      </c>
      <c r="I499" t="str">
        <f>+'[1]Informe concentra'!I500</f>
        <v>Otros</v>
      </c>
    </row>
    <row r="500" spans="1:9" x14ac:dyDescent="0.2">
      <c r="A500">
        <f>+'[1]Informe concentra'!A501</f>
        <v>0</v>
      </c>
      <c r="B500">
        <f>+'[1]Informe concentra'!B501</f>
        <v>0</v>
      </c>
      <c r="C500">
        <f>+'[1]Informe concentra'!C501</f>
        <v>0</v>
      </c>
      <c r="D500">
        <f>+'[1]Informe concentra'!D501</f>
        <v>0</v>
      </c>
      <c r="E500">
        <f>+'[1]Informe concentra'!E501</f>
        <v>0</v>
      </c>
      <c r="F500">
        <f>+'[1]Informe concentra'!F501</f>
        <v>0</v>
      </c>
      <c r="G500">
        <f>+'[1]Informe concentra'!G501</f>
        <v>0</v>
      </c>
      <c r="H500">
        <f>+'[1]Informe concentra'!H501</f>
        <v>0</v>
      </c>
      <c r="I500" t="str">
        <f>+'[1]Informe concentra'!I501</f>
        <v>Otros</v>
      </c>
    </row>
    <row r="501" spans="1:9" x14ac:dyDescent="0.2">
      <c r="A501">
        <f>+'[1]Informe concentra'!A502</f>
        <v>0</v>
      </c>
      <c r="B501">
        <f>+'[1]Informe concentra'!B502</f>
        <v>0</v>
      </c>
      <c r="C501">
        <f>+'[1]Informe concentra'!C502</f>
        <v>0</v>
      </c>
      <c r="D501">
        <f>+'[1]Informe concentra'!D502</f>
        <v>0</v>
      </c>
      <c r="E501">
        <f>+'[1]Informe concentra'!E502</f>
        <v>0</v>
      </c>
      <c r="F501">
        <f>+'[1]Informe concentra'!F502</f>
        <v>0</v>
      </c>
      <c r="G501">
        <f>+'[1]Informe concentra'!G502</f>
        <v>0</v>
      </c>
      <c r="H501">
        <f>+'[1]Informe concentra'!H502</f>
        <v>0</v>
      </c>
      <c r="I501" t="str">
        <f>+'[1]Informe concentra'!I502</f>
        <v>Otros</v>
      </c>
    </row>
    <row r="502" spans="1:9" x14ac:dyDescent="0.2">
      <c r="A502">
        <f>+'[1]Informe concentra'!A503</f>
        <v>0</v>
      </c>
      <c r="B502">
        <f>+'[1]Informe concentra'!B503</f>
        <v>0</v>
      </c>
      <c r="C502">
        <f>+'[1]Informe concentra'!C503</f>
        <v>0</v>
      </c>
      <c r="D502">
        <f>+'[1]Informe concentra'!D503</f>
        <v>0</v>
      </c>
      <c r="E502">
        <f>+'[1]Informe concentra'!E503</f>
        <v>0</v>
      </c>
      <c r="F502">
        <f>+'[1]Informe concentra'!F503</f>
        <v>0</v>
      </c>
      <c r="G502">
        <f>+'[1]Informe concentra'!G503</f>
        <v>0</v>
      </c>
      <c r="H502">
        <f>+'[1]Informe concentra'!H503</f>
        <v>0</v>
      </c>
      <c r="I502" t="str">
        <f>+'[1]Informe concentra'!I503</f>
        <v>Otros</v>
      </c>
    </row>
    <row r="503" spans="1:9" x14ac:dyDescent="0.2">
      <c r="A503">
        <f>+'[1]Informe concentra'!A504</f>
        <v>0</v>
      </c>
      <c r="B503">
        <f>+'[1]Informe concentra'!B504</f>
        <v>0</v>
      </c>
      <c r="C503">
        <f>+'[1]Informe concentra'!C504</f>
        <v>0</v>
      </c>
      <c r="D503">
        <f>+'[1]Informe concentra'!D504</f>
        <v>0</v>
      </c>
      <c r="E503">
        <f>+'[1]Informe concentra'!E504</f>
        <v>0</v>
      </c>
      <c r="F503">
        <f>+'[1]Informe concentra'!F504</f>
        <v>0</v>
      </c>
      <c r="G503">
        <f>+'[1]Informe concentra'!G504</f>
        <v>0</v>
      </c>
      <c r="H503">
        <f>+'[1]Informe concentra'!H504</f>
        <v>0</v>
      </c>
      <c r="I503" t="str">
        <f>+'[1]Informe concentra'!I504</f>
        <v>Otros</v>
      </c>
    </row>
    <row r="504" spans="1:9" x14ac:dyDescent="0.2">
      <c r="A504">
        <f>+'[1]Informe concentra'!A505</f>
        <v>0</v>
      </c>
      <c r="B504">
        <f>+'[1]Informe concentra'!B505</f>
        <v>0</v>
      </c>
      <c r="C504">
        <f>+'[1]Informe concentra'!C505</f>
        <v>0</v>
      </c>
      <c r="D504">
        <f>+'[1]Informe concentra'!D505</f>
        <v>0</v>
      </c>
      <c r="E504">
        <f>+'[1]Informe concentra'!E505</f>
        <v>0</v>
      </c>
      <c r="F504">
        <f>+'[1]Informe concentra'!F505</f>
        <v>0</v>
      </c>
      <c r="G504">
        <f>+'[1]Informe concentra'!G505</f>
        <v>0</v>
      </c>
      <c r="H504">
        <f>+'[1]Informe concentra'!H505</f>
        <v>0</v>
      </c>
      <c r="I504" t="str">
        <f>+'[1]Informe concentra'!I505</f>
        <v>Otros</v>
      </c>
    </row>
    <row r="505" spans="1:9" x14ac:dyDescent="0.2">
      <c r="A505">
        <f>+'[1]Informe concentra'!A506</f>
        <v>0</v>
      </c>
      <c r="B505">
        <f>+'[1]Informe concentra'!B506</f>
        <v>0</v>
      </c>
      <c r="C505">
        <f>+'[1]Informe concentra'!C506</f>
        <v>0</v>
      </c>
      <c r="D505">
        <f>+'[1]Informe concentra'!D506</f>
        <v>0</v>
      </c>
      <c r="E505">
        <f>+'[1]Informe concentra'!E506</f>
        <v>0</v>
      </c>
      <c r="F505">
        <f>+'[1]Informe concentra'!F506</f>
        <v>0</v>
      </c>
      <c r="G505">
        <f>+'[1]Informe concentra'!G506</f>
        <v>0</v>
      </c>
      <c r="H505">
        <f>+'[1]Informe concentra'!H506</f>
        <v>0</v>
      </c>
      <c r="I505" t="str">
        <f>+'[1]Informe concentra'!I506</f>
        <v>Otros</v>
      </c>
    </row>
    <row r="506" spans="1:9" x14ac:dyDescent="0.2">
      <c r="A506">
        <f>+'[1]Informe concentra'!A507</f>
        <v>0</v>
      </c>
      <c r="B506">
        <f>+'[1]Informe concentra'!B507</f>
        <v>0</v>
      </c>
      <c r="C506">
        <f>+'[1]Informe concentra'!C507</f>
        <v>0</v>
      </c>
      <c r="D506">
        <f>+'[1]Informe concentra'!D507</f>
        <v>0</v>
      </c>
      <c r="E506">
        <f>+'[1]Informe concentra'!E507</f>
        <v>0</v>
      </c>
      <c r="F506">
        <f>+'[1]Informe concentra'!F507</f>
        <v>0</v>
      </c>
      <c r="G506">
        <f>+'[1]Informe concentra'!G507</f>
        <v>0</v>
      </c>
      <c r="H506">
        <f>+'[1]Informe concentra'!H507</f>
        <v>0</v>
      </c>
      <c r="I506" t="str">
        <f>+'[1]Informe concentra'!I507</f>
        <v>Otros</v>
      </c>
    </row>
    <row r="507" spans="1:9" x14ac:dyDescent="0.2">
      <c r="A507">
        <f>+'[1]Informe concentra'!A508</f>
        <v>0</v>
      </c>
      <c r="B507">
        <f>+'[1]Informe concentra'!B508</f>
        <v>0</v>
      </c>
      <c r="C507">
        <f>+'[1]Informe concentra'!C508</f>
        <v>0</v>
      </c>
      <c r="D507">
        <f>+'[1]Informe concentra'!D508</f>
        <v>0</v>
      </c>
      <c r="E507">
        <f>+'[1]Informe concentra'!E508</f>
        <v>0</v>
      </c>
      <c r="F507">
        <f>+'[1]Informe concentra'!F508</f>
        <v>0</v>
      </c>
      <c r="G507">
        <f>+'[1]Informe concentra'!G508</f>
        <v>0</v>
      </c>
      <c r="H507">
        <f>+'[1]Informe concentra'!H508</f>
        <v>0</v>
      </c>
      <c r="I507" t="str">
        <f>+'[1]Informe concentra'!I508</f>
        <v>Otros</v>
      </c>
    </row>
    <row r="508" spans="1:9" x14ac:dyDescent="0.2">
      <c r="A508">
        <f>+'[1]Informe concentra'!A509</f>
        <v>0</v>
      </c>
      <c r="B508">
        <f>+'[1]Informe concentra'!B509</f>
        <v>0</v>
      </c>
      <c r="C508">
        <f>+'[1]Informe concentra'!C509</f>
        <v>0</v>
      </c>
      <c r="D508">
        <f>+'[1]Informe concentra'!D509</f>
        <v>0</v>
      </c>
      <c r="E508">
        <f>+'[1]Informe concentra'!E509</f>
        <v>0</v>
      </c>
      <c r="F508">
        <f>+'[1]Informe concentra'!F509</f>
        <v>0</v>
      </c>
      <c r="G508">
        <f>+'[1]Informe concentra'!G509</f>
        <v>0</v>
      </c>
      <c r="H508">
        <f>+'[1]Informe concentra'!H509</f>
        <v>0</v>
      </c>
      <c r="I508" t="str">
        <f>+'[1]Informe concentra'!I509</f>
        <v>Otros</v>
      </c>
    </row>
    <row r="509" spans="1:9" x14ac:dyDescent="0.2">
      <c r="A509">
        <f>+'[1]Informe concentra'!A510</f>
        <v>0</v>
      </c>
      <c r="B509">
        <f>+'[1]Informe concentra'!B510</f>
        <v>0</v>
      </c>
      <c r="C509">
        <f>+'[1]Informe concentra'!C510</f>
        <v>0</v>
      </c>
      <c r="D509">
        <f>+'[1]Informe concentra'!D510</f>
        <v>0</v>
      </c>
      <c r="E509">
        <f>+'[1]Informe concentra'!E510</f>
        <v>0</v>
      </c>
      <c r="F509">
        <f>+'[1]Informe concentra'!F510</f>
        <v>0</v>
      </c>
      <c r="G509">
        <f>+'[1]Informe concentra'!G510</f>
        <v>0</v>
      </c>
      <c r="H509">
        <f>+'[1]Informe concentra'!H510</f>
        <v>0</v>
      </c>
      <c r="I509" t="str">
        <f>+'[1]Informe concentra'!I510</f>
        <v>Otros</v>
      </c>
    </row>
    <row r="510" spans="1:9" x14ac:dyDescent="0.2">
      <c r="A510">
        <f>+'[1]Informe concentra'!A511</f>
        <v>0</v>
      </c>
      <c r="B510">
        <f>+'[1]Informe concentra'!B511</f>
        <v>0</v>
      </c>
      <c r="C510">
        <f>+'[1]Informe concentra'!C511</f>
        <v>0</v>
      </c>
      <c r="D510">
        <f>+'[1]Informe concentra'!D511</f>
        <v>0</v>
      </c>
      <c r="E510">
        <f>+'[1]Informe concentra'!E511</f>
        <v>0</v>
      </c>
      <c r="F510">
        <f>+'[1]Informe concentra'!F511</f>
        <v>0</v>
      </c>
      <c r="G510">
        <f>+'[1]Informe concentra'!G511</f>
        <v>0</v>
      </c>
      <c r="H510">
        <f>+'[1]Informe concentra'!H511</f>
        <v>0</v>
      </c>
      <c r="I510" t="str">
        <f>+'[1]Informe concentra'!I511</f>
        <v>Otros</v>
      </c>
    </row>
    <row r="511" spans="1:9" x14ac:dyDescent="0.2">
      <c r="A511">
        <f>+'[1]Informe concentra'!A512</f>
        <v>0</v>
      </c>
      <c r="B511">
        <f>+'[1]Informe concentra'!B512</f>
        <v>0</v>
      </c>
      <c r="C511">
        <f>+'[1]Informe concentra'!C512</f>
        <v>0</v>
      </c>
      <c r="D511">
        <f>+'[1]Informe concentra'!D512</f>
        <v>0</v>
      </c>
      <c r="E511">
        <f>+'[1]Informe concentra'!E512</f>
        <v>0</v>
      </c>
      <c r="F511">
        <f>+'[1]Informe concentra'!F512</f>
        <v>0</v>
      </c>
      <c r="G511">
        <f>+'[1]Informe concentra'!G512</f>
        <v>0</v>
      </c>
      <c r="H511">
        <f>+'[1]Informe concentra'!H512</f>
        <v>0</v>
      </c>
      <c r="I511" t="str">
        <f>+'[1]Informe concentra'!I512</f>
        <v>Otros</v>
      </c>
    </row>
    <row r="512" spans="1:9" x14ac:dyDescent="0.2">
      <c r="A512">
        <f>+'[1]Informe concentra'!A513</f>
        <v>0</v>
      </c>
      <c r="B512">
        <f>+'[1]Informe concentra'!B513</f>
        <v>0</v>
      </c>
      <c r="C512">
        <f>+'[1]Informe concentra'!C513</f>
        <v>0</v>
      </c>
      <c r="D512">
        <f>+'[1]Informe concentra'!D513</f>
        <v>0</v>
      </c>
      <c r="E512">
        <f>+'[1]Informe concentra'!E513</f>
        <v>0</v>
      </c>
      <c r="F512">
        <f>+'[1]Informe concentra'!F513</f>
        <v>0</v>
      </c>
      <c r="G512">
        <f>+'[1]Informe concentra'!G513</f>
        <v>0</v>
      </c>
      <c r="H512">
        <f>+'[1]Informe concentra'!H513</f>
        <v>0</v>
      </c>
      <c r="I512" t="str">
        <f>+'[1]Informe concentra'!I513</f>
        <v>Otros</v>
      </c>
    </row>
    <row r="513" spans="1:9" x14ac:dyDescent="0.2">
      <c r="A513">
        <f>+'[1]Informe concentra'!A514</f>
        <v>0</v>
      </c>
      <c r="B513">
        <f>+'[1]Informe concentra'!B514</f>
        <v>0</v>
      </c>
      <c r="C513">
        <f>+'[1]Informe concentra'!C514</f>
        <v>0</v>
      </c>
      <c r="D513">
        <f>+'[1]Informe concentra'!D514</f>
        <v>0</v>
      </c>
      <c r="E513">
        <f>+'[1]Informe concentra'!E514</f>
        <v>0</v>
      </c>
      <c r="F513">
        <f>+'[1]Informe concentra'!F514</f>
        <v>0</v>
      </c>
      <c r="G513">
        <f>+'[1]Informe concentra'!G514</f>
        <v>0</v>
      </c>
      <c r="H513">
        <f>+'[1]Informe concentra'!H514</f>
        <v>0</v>
      </c>
      <c r="I513" t="str">
        <f>+'[1]Informe concentra'!I514</f>
        <v>Otros</v>
      </c>
    </row>
    <row r="514" spans="1:9" x14ac:dyDescent="0.2">
      <c r="A514">
        <f>+'[1]Informe concentra'!A515</f>
        <v>0</v>
      </c>
      <c r="B514">
        <f>+'[1]Informe concentra'!B515</f>
        <v>0</v>
      </c>
      <c r="C514">
        <f>+'[1]Informe concentra'!C515</f>
        <v>0</v>
      </c>
      <c r="D514">
        <f>+'[1]Informe concentra'!D515</f>
        <v>0</v>
      </c>
      <c r="E514">
        <f>+'[1]Informe concentra'!E515</f>
        <v>0</v>
      </c>
      <c r="F514">
        <f>+'[1]Informe concentra'!F515</f>
        <v>0</v>
      </c>
      <c r="G514">
        <f>+'[1]Informe concentra'!G515</f>
        <v>0</v>
      </c>
      <c r="H514">
        <f>+'[1]Informe concentra'!H515</f>
        <v>0</v>
      </c>
      <c r="I514" t="str">
        <f>+'[1]Informe concentra'!I515</f>
        <v>Otros</v>
      </c>
    </row>
    <row r="515" spans="1:9" x14ac:dyDescent="0.2">
      <c r="A515">
        <f>+'[1]Informe concentra'!A516</f>
        <v>0</v>
      </c>
      <c r="B515">
        <f>+'[1]Informe concentra'!B516</f>
        <v>0</v>
      </c>
      <c r="C515">
        <f>+'[1]Informe concentra'!C516</f>
        <v>0</v>
      </c>
      <c r="D515">
        <f>+'[1]Informe concentra'!D516</f>
        <v>0</v>
      </c>
      <c r="E515">
        <f>+'[1]Informe concentra'!E516</f>
        <v>0</v>
      </c>
      <c r="F515">
        <f>+'[1]Informe concentra'!F516</f>
        <v>0</v>
      </c>
      <c r="G515">
        <f>+'[1]Informe concentra'!G516</f>
        <v>0</v>
      </c>
      <c r="H515">
        <f>+'[1]Informe concentra'!H516</f>
        <v>0</v>
      </c>
      <c r="I515" t="str">
        <f>+'[1]Informe concentra'!I516</f>
        <v>Otros</v>
      </c>
    </row>
    <row r="516" spans="1:9" x14ac:dyDescent="0.2">
      <c r="A516">
        <f>+'[1]Informe concentra'!A517</f>
        <v>0</v>
      </c>
      <c r="B516">
        <f>+'[1]Informe concentra'!B517</f>
        <v>0</v>
      </c>
      <c r="C516">
        <f>+'[1]Informe concentra'!C517</f>
        <v>0</v>
      </c>
      <c r="D516">
        <f>+'[1]Informe concentra'!D517</f>
        <v>0</v>
      </c>
      <c r="E516">
        <f>+'[1]Informe concentra'!E517</f>
        <v>0</v>
      </c>
      <c r="F516">
        <f>+'[1]Informe concentra'!F517</f>
        <v>0</v>
      </c>
      <c r="G516">
        <f>+'[1]Informe concentra'!G517</f>
        <v>0</v>
      </c>
      <c r="H516">
        <f>+'[1]Informe concentra'!H517</f>
        <v>0</v>
      </c>
      <c r="I516" t="str">
        <f>+'[1]Informe concentra'!I517</f>
        <v>Otros</v>
      </c>
    </row>
    <row r="517" spans="1:9" x14ac:dyDescent="0.2">
      <c r="A517">
        <f>+'[1]Informe concentra'!A518</f>
        <v>0</v>
      </c>
      <c r="B517">
        <f>+'[1]Informe concentra'!B518</f>
        <v>0</v>
      </c>
      <c r="C517">
        <f>+'[1]Informe concentra'!C518</f>
        <v>0</v>
      </c>
      <c r="D517">
        <f>+'[1]Informe concentra'!D518</f>
        <v>0</v>
      </c>
      <c r="E517">
        <f>+'[1]Informe concentra'!E518</f>
        <v>0</v>
      </c>
      <c r="F517">
        <f>+'[1]Informe concentra'!F518</f>
        <v>0</v>
      </c>
      <c r="G517">
        <f>+'[1]Informe concentra'!G518</f>
        <v>0</v>
      </c>
      <c r="H517">
        <f>+'[1]Informe concentra'!H518</f>
        <v>0</v>
      </c>
      <c r="I517" t="str">
        <f>+'[1]Informe concentra'!I518</f>
        <v>Otros</v>
      </c>
    </row>
    <row r="518" spans="1:9" x14ac:dyDescent="0.2">
      <c r="A518">
        <f>+'[1]Informe concentra'!A519</f>
        <v>0</v>
      </c>
      <c r="B518">
        <f>+'[1]Informe concentra'!B519</f>
        <v>0</v>
      </c>
      <c r="C518">
        <f>+'[1]Informe concentra'!C519</f>
        <v>0</v>
      </c>
      <c r="D518">
        <f>+'[1]Informe concentra'!D519</f>
        <v>0</v>
      </c>
      <c r="E518">
        <f>+'[1]Informe concentra'!E519</f>
        <v>0</v>
      </c>
      <c r="F518">
        <f>+'[1]Informe concentra'!F519</f>
        <v>0</v>
      </c>
      <c r="G518">
        <f>+'[1]Informe concentra'!G519</f>
        <v>0</v>
      </c>
      <c r="H518">
        <f>+'[1]Informe concentra'!H519</f>
        <v>0</v>
      </c>
      <c r="I518" t="str">
        <f>+'[1]Informe concentra'!I519</f>
        <v>Otros</v>
      </c>
    </row>
    <row r="519" spans="1:9" x14ac:dyDescent="0.2">
      <c r="A519">
        <f>+'[1]Informe concentra'!A520</f>
        <v>0</v>
      </c>
      <c r="B519">
        <f>+'[1]Informe concentra'!B520</f>
        <v>0</v>
      </c>
      <c r="C519">
        <f>+'[1]Informe concentra'!C520</f>
        <v>0</v>
      </c>
      <c r="D519">
        <f>+'[1]Informe concentra'!D520</f>
        <v>0</v>
      </c>
      <c r="E519">
        <f>+'[1]Informe concentra'!E520</f>
        <v>0</v>
      </c>
      <c r="F519">
        <f>+'[1]Informe concentra'!F520</f>
        <v>0</v>
      </c>
      <c r="G519">
        <f>+'[1]Informe concentra'!G520</f>
        <v>0</v>
      </c>
      <c r="H519">
        <f>+'[1]Informe concentra'!H520</f>
        <v>0</v>
      </c>
      <c r="I519" t="str">
        <f>+'[1]Informe concentra'!I520</f>
        <v>Otros</v>
      </c>
    </row>
    <row r="520" spans="1:9" x14ac:dyDescent="0.2">
      <c r="A520">
        <f>+'[1]Informe concentra'!A521</f>
        <v>0</v>
      </c>
      <c r="B520">
        <f>+'[1]Informe concentra'!B521</f>
        <v>0</v>
      </c>
      <c r="C520">
        <f>+'[1]Informe concentra'!C521</f>
        <v>0</v>
      </c>
      <c r="D520">
        <f>+'[1]Informe concentra'!D521</f>
        <v>0</v>
      </c>
      <c r="E520">
        <f>+'[1]Informe concentra'!E521</f>
        <v>0</v>
      </c>
      <c r="F520">
        <f>+'[1]Informe concentra'!F521</f>
        <v>0</v>
      </c>
      <c r="G520">
        <f>+'[1]Informe concentra'!G521</f>
        <v>0</v>
      </c>
      <c r="H520">
        <f>+'[1]Informe concentra'!H521</f>
        <v>0</v>
      </c>
      <c r="I520" t="str">
        <f>+'[1]Informe concentra'!I521</f>
        <v>Otros</v>
      </c>
    </row>
    <row r="521" spans="1:9" x14ac:dyDescent="0.2">
      <c r="A521">
        <f>+'[1]Informe concentra'!A522</f>
        <v>0</v>
      </c>
      <c r="B521">
        <f>+'[1]Informe concentra'!B522</f>
        <v>0</v>
      </c>
      <c r="C521">
        <f>+'[1]Informe concentra'!C522</f>
        <v>0</v>
      </c>
      <c r="D521">
        <f>+'[1]Informe concentra'!D522</f>
        <v>0</v>
      </c>
      <c r="E521">
        <f>+'[1]Informe concentra'!E522</f>
        <v>0</v>
      </c>
      <c r="F521">
        <f>+'[1]Informe concentra'!F522</f>
        <v>0</v>
      </c>
      <c r="G521">
        <f>+'[1]Informe concentra'!G522</f>
        <v>0</v>
      </c>
      <c r="H521">
        <f>+'[1]Informe concentra'!H522</f>
        <v>0</v>
      </c>
      <c r="I521" t="str">
        <f>+'[1]Informe concentra'!I522</f>
        <v>Otros</v>
      </c>
    </row>
    <row r="522" spans="1:9" x14ac:dyDescent="0.2">
      <c r="A522">
        <f>+'[1]Informe concentra'!A523</f>
        <v>0</v>
      </c>
      <c r="B522">
        <f>+'[1]Informe concentra'!B523</f>
        <v>0</v>
      </c>
      <c r="C522">
        <f>+'[1]Informe concentra'!C523</f>
        <v>0</v>
      </c>
      <c r="D522">
        <f>+'[1]Informe concentra'!D523</f>
        <v>0</v>
      </c>
      <c r="E522">
        <f>+'[1]Informe concentra'!E523</f>
        <v>0</v>
      </c>
      <c r="F522">
        <f>+'[1]Informe concentra'!F523</f>
        <v>0</v>
      </c>
      <c r="G522">
        <f>+'[1]Informe concentra'!G523</f>
        <v>0</v>
      </c>
      <c r="H522">
        <f>+'[1]Informe concentra'!H523</f>
        <v>0</v>
      </c>
      <c r="I522" t="str">
        <f>+'[1]Informe concentra'!I523</f>
        <v>Otros</v>
      </c>
    </row>
    <row r="523" spans="1:9" x14ac:dyDescent="0.2">
      <c r="A523">
        <f>+'[1]Informe concentra'!A524</f>
        <v>0</v>
      </c>
      <c r="B523">
        <f>+'[1]Informe concentra'!B524</f>
        <v>0</v>
      </c>
      <c r="C523">
        <f>+'[1]Informe concentra'!C524</f>
        <v>0</v>
      </c>
      <c r="D523">
        <f>+'[1]Informe concentra'!D524</f>
        <v>0</v>
      </c>
      <c r="E523">
        <f>+'[1]Informe concentra'!E524</f>
        <v>0</v>
      </c>
      <c r="F523">
        <f>+'[1]Informe concentra'!F524</f>
        <v>0</v>
      </c>
      <c r="G523">
        <f>+'[1]Informe concentra'!G524</f>
        <v>0</v>
      </c>
      <c r="H523">
        <f>+'[1]Informe concentra'!H524</f>
        <v>0</v>
      </c>
      <c r="I523" t="str">
        <f>+'[1]Informe concentra'!I524</f>
        <v>Otros</v>
      </c>
    </row>
    <row r="524" spans="1:9" x14ac:dyDescent="0.2">
      <c r="A524">
        <f>+'[1]Informe concentra'!A525</f>
        <v>0</v>
      </c>
      <c r="B524">
        <f>+'[1]Informe concentra'!B525</f>
        <v>0</v>
      </c>
      <c r="C524">
        <f>+'[1]Informe concentra'!C525</f>
        <v>0</v>
      </c>
      <c r="D524">
        <f>+'[1]Informe concentra'!D525</f>
        <v>0</v>
      </c>
      <c r="E524">
        <f>+'[1]Informe concentra'!E525</f>
        <v>0</v>
      </c>
      <c r="F524">
        <f>+'[1]Informe concentra'!F525</f>
        <v>0</v>
      </c>
      <c r="G524">
        <f>+'[1]Informe concentra'!G525</f>
        <v>0</v>
      </c>
      <c r="H524">
        <f>+'[1]Informe concentra'!H525</f>
        <v>0</v>
      </c>
      <c r="I524" t="str">
        <f>+'[1]Informe concentra'!I525</f>
        <v>Otros</v>
      </c>
    </row>
    <row r="525" spans="1:9" x14ac:dyDescent="0.2">
      <c r="A525">
        <f>+'[1]Informe concentra'!A526</f>
        <v>0</v>
      </c>
      <c r="B525">
        <f>+'[1]Informe concentra'!B526</f>
        <v>0</v>
      </c>
      <c r="C525">
        <f>+'[1]Informe concentra'!C526</f>
        <v>0</v>
      </c>
      <c r="D525">
        <f>+'[1]Informe concentra'!D526</f>
        <v>0</v>
      </c>
      <c r="E525">
        <f>+'[1]Informe concentra'!E526</f>
        <v>0</v>
      </c>
      <c r="F525">
        <f>+'[1]Informe concentra'!F526</f>
        <v>0</v>
      </c>
      <c r="G525">
        <f>+'[1]Informe concentra'!G526</f>
        <v>0</v>
      </c>
      <c r="H525">
        <f>+'[1]Informe concentra'!H526</f>
        <v>0</v>
      </c>
      <c r="I525" t="str">
        <f>+'[1]Informe concentra'!I526</f>
        <v>Otros</v>
      </c>
    </row>
    <row r="526" spans="1:9" x14ac:dyDescent="0.2">
      <c r="A526">
        <f>+'[1]Informe concentra'!A527</f>
        <v>0</v>
      </c>
      <c r="B526">
        <f>+'[1]Informe concentra'!B527</f>
        <v>0</v>
      </c>
      <c r="C526">
        <f>+'[1]Informe concentra'!C527</f>
        <v>0</v>
      </c>
      <c r="D526">
        <f>+'[1]Informe concentra'!D527</f>
        <v>0</v>
      </c>
      <c r="E526">
        <f>+'[1]Informe concentra'!E527</f>
        <v>0</v>
      </c>
      <c r="F526">
        <f>+'[1]Informe concentra'!F527</f>
        <v>0</v>
      </c>
      <c r="G526">
        <f>+'[1]Informe concentra'!G527</f>
        <v>0</v>
      </c>
      <c r="H526">
        <f>+'[1]Informe concentra'!H527</f>
        <v>0</v>
      </c>
      <c r="I526" t="str">
        <f>+'[1]Informe concentra'!I527</f>
        <v>Otros</v>
      </c>
    </row>
    <row r="527" spans="1:9" x14ac:dyDescent="0.2">
      <c r="A527">
        <f>+'[1]Informe concentra'!A528</f>
        <v>0</v>
      </c>
      <c r="B527">
        <f>+'[1]Informe concentra'!B528</f>
        <v>0</v>
      </c>
      <c r="C527">
        <f>+'[1]Informe concentra'!C528</f>
        <v>0</v>
      </c>
      <c r="D527">
        <f>+'[1]Informe concentra'!D528</f>
        <v>0</v>
      </c>
      <c r="E527">
        <f>+'[1]Informe concentra'!E528</f>
        <v>0</v>
      </c>
      <c r="F527">
        <f>+'[1]Informe concentra'!F528</f>
        <v>0</v>
      </c>
      <c r="G527">
        <f>+'[1]Informe concentra'!G528</f>
        <v>0</v>
      </c>
      <c r="H527">
        <f>+'[1]Informe concentra'!H528</f>
        <v>0</v>
      </c>
      <c r="I527" t="str">
        <f>+'[1]Informe concentra'!I528</f>
        <v>Otros</v>
      </c>
    </row>
    <row r="528" spans="1:9" x14ac:dyDescent="0.2">
      <c r="A528">
        <f>+'[1]Informe concentra'!A529</f>
        <v>0</v>
      </c>
      <c r="B528">
        <f>+'[1]Informe concentra'!B529</f>
        <v>0</v>
      </c>
      <c r="C528">
        <f>+'[1]Informe concentra'!C529</f>
        <v>0</v>
      </c>
      <c r="D528">
        <f>+'[1]Informe concentra'!D529</f>
        <v>0</v>
      </c>
      <c r="E528">
        <f>+'[1]Informe concentra'!E529</f>
        <v>0</v>
      </c>
      <c r="F528">
        <f>+'[1]Informe concentra'!F529</f>
        <v>0</v>
      </c>
      <c r="G528">
        <f>+'[1]Informe concentra'!G529</f>
        <v>0</v>
      </c>
      <c r="H528">
        <f>+'[1]Informe concentra'!H529</f>
        <v>0</v>
      </c>
      <c r="I528" t="str">
        <f>+'[1]Informe concentra'!I529</f>
        <v>Otros</v>
      </c>
    </row>
    <row r="529" spans="1:9" x14ac:dyDescent="0.2">
      <c r="A529">
        <f>+'[1]Informe concentra'!A530</f>
        <v>0</v>
      </c>
      <c r="B529">
        <f>+'[1]Informe concentra'!B530</f>
        <v>0</v>
      </c>
      <c r="C529">
        <f>+'[1]Informe concentra'!C530</f>
        <v>0</v>
      </c>
      <c r="D529">
        <f>+'[1]Informe concentra'!D530</f>
        <v>0</v>
      </c>
      <c r="E529">
        <f>+'[1]Informe concentra'!E530</f>
        <v>0</v>
      </c>
      <c r="F529">
        <f>+'[1]Informe concentra'!F530</f>
        <v>0</v>
      </c>
      <c r="G529">
        <f>+'[1]Informe concentra'!G530</f>
        <v>0</v>
      </c>
      <c r="H529">
        <f>+'[1]Informe concentra'!H530</f>
        <v>0</v>
      </c>
      <c r="I529" t="str">
        <f>+'[1]Informe concentra'!I530</f>
        <v>Otros</v>
      </c>
    </row>
    <row r="530" spans="1:9" x14ac:dyDescent="0.2">
      <c r="A530">
        <f>+'[1]Informe concentra'!A531</f>
        <v>0</v>
      </c>
      <c r="B530">
        <f>+'[1]Informe concentra'!B531</f>
        <v>0</v>
      </c>
      <c r="C530">
        <f>+'[1]Informe concentra'!C531</f>
        <v>0</v>
      </c>
      <c r="D530">
        <f>+'[1]Informe concentra'!D531</f>
        <v>0</v>
      </c>
      <c r="E530">
        <f>+'[1]Informe concentra'!E531</f>
        <v>0</v>
      </c>
      <c r="F530">
        <f>+'[1]Informe concentra'!F531</f>
        <v>0</v>
      </c>
      <c r="G530">
        <f>+'[1]Informe concentra'!G531</f>
        <v>0</v>
      </c>
      <c r="H530">
        <f>+'[1]Informe concentra'!H531</f>
        <v>0</v>
      </c>
      <c r="I530" t="str">
        <f>+'[1]Informe concentra'!I531</f>
        <v>Otros</v>
      </c>
    </row>
    <row r="531" spans="1:9" x14ac:dyDescent="0.2">
      <c r="A531">
        <f>+'[1]Informe concentra'!A532</f>
        <v>0</v>
      </c>
      <c r="B531">
        <f>+'[1]Informe concentra'!B532</f>
        <v>0</v>
      </c>
      <c r="C531">
        <f>+'[1]Informe concentra'!C532</f>
        <v>0</v>
      </c>
      <c r="D531">
        <f>+'[1]Informe concentra'!D532</f>
        <v>0</v>
      </c>
      <c r="E531">
        <f>+'[1]Informe concentra'!E532</f>
        <v>0</v>
      </c>
      <c r="F531">
        <f>+'[1]Informe concentra'!F532</f>
        <v>0</v>
      </c>
      <c r="G531">
        <f>+'[1]Informe concentra'!G532</f>
        <v>0</v>
      </c>
      <c r="H531">
        <f>+'[1]Informe concentra'!H532</f>
        <v>0</v>
      </c>
      <c r="I531" t="str">
        <f>+'[1]Informe concentra'!I532</f>
        <v>Otros</v>
      </c>
    </row>
    <row r="532" spans="1:9" x14ac:dyDescent="0.2">
      <c r="A532">
        <f>+'[1]Informe concentra'!A533</f>
        <v>0</v>
      </c>
      <c r="B532">
        <f>+'[1]Informe concentra'!B533</f>
        <v>0</v>
      </c>
      <c r="C532">
        <f>+'[1]Informe concentra'!C533</f>
        <v>0</v>
      </c>
      <c r="D532">
        <f>+'[1]Informe concentra'!D533</f>
        <v>0</v>
      </c>
      <c r="E532">
        <f>+'[1]Informe concentra'!E533</f>
        <v>0</v>
      </c>
      <c r="F532">
        <f>+'[1]Informe concentra'!F533</f>
        <v>0</v>
      </c>
      <c r="G532">
        <f>+'[1]Informe concentra'!G533</f>
        <v>0</v>
      </c>
      <c r="H532">
        <f>+'[1]Informe concentra'!H533</f>
        <v>0</v>
      </c>
      <c r="I532" t="str">
        <f>+'[1]Informe concentra'!I533</f>
        <v>Otros</v>
      </c>
    </row>
    <row r="533" spans="1:9" x14ac:dyDescent="0.2">
      <c r="A533">
        <f>+'[1]Informe concentra'!A534</f>
        <v>0</v>
      </c>
      <c r="B533">
        <f>+'[1]Informe concentra'!B534</f>
        <v>0</v>
      </c>
      <c r="C533">
        <f>+'[1]Informe concentra'!C534</f>
        <v>0</v>
      </c>
      <c r="D533">
        <f>+'[1]Informe concentra'!D534</f>
        <v>0</v>
      </c>
      <c r="E533">
        <f>+'[1]Informe concentra'!E534</f>
        <v>0</v>
      </c>
      <c r="F533">
        <f>+'[1]Informe concentra'!F534</f>
        <v>0</v>
      </c>
      <c r="G533">
        <f>+'[1]Informe concentra'!G534</f>
        <v>0</v>
      </c>
      <c r="H533">
        <f>+'[1]Informe concentra'!H534</f>
        <v>0</v>
      </c>
      <c r="I533" t="str">
        <f>+'[1]Informe concentra'!I534</f>
        <v>Otros</v>
      </c>
    </row>
    <row r="534" spans="1:9" x14ac:dyDescent="0.2">
      <c r="A534">
        <f>+'[1]Informe concentra'!A535</f>
        <v>0</v>
      </c>
      <c r="B534">
        <f>+'[1]Informe concentra'!B535</f>
        <v>0</v>
      </c>
      <c r="C534">
        <f>+'[1]Informe concentra'!C535</f>
        <v>0</v>
      </c>
      <c r="D534">
        <f>+'[1]Informe concentra'!D535</f>
        <v>0</v>
      </c>
      <c r="E534">
        <f>+'[1]Informe concentra'!E535</f>
        <v>0</v>
      </c>
      <c r="F534">
        <f>+'[1]Informe concentra'!F535</f>
        <v>0</v>
      </c>
      <c r="G534">
        <f>+'[1]Informe concentra'!G535</f>
        <v>0</v>
      </c>
      <c r="H534">
        <f>+'[1]Informe concentra'!H535</f>
        <v>0</v>
      </c>
      <c r="I534" t="str">
        <f>+'[1]Informe concentra'!I535</f>
        <v>Otros</v>
      </c>
    </row>
    <row r="535" spans="1:9" x14ac:dyDescent="0.2">
      <c r="A535">
        <f>+'[1]Informe concentra'!A536</f>
        <v>0</v>
      </c>
      <c r="B535">
        <f>+'[1]Informe concentra'!B536</f>
        <v>0</v>
      </c>
      <c r="C535">
        <f>+'[1]Informe concentra'!C536</f>
        <v>0</v>
      </c>
      <c r="D535">
        <f>+'[1]Informe concentra'!D536</f>
        <v>0</v>
      </c>
      <c r="E535">
        <f>+'[1]Informe concentra'!E536</f>
        <v>0</v>
      </c>
      <c r="F535">
        <f>+'[1]Informe concentra'!F536</f>
        <v>0</v>
      </c>
      <c r="G535">
        <f>+'[1]Informe concentra'!G536</f>
        <v>0</v>
      </c>
      <c r="H535">
        <f>+'[1]Informe concentra'!H536</f>
        <v>0</v>
      </c>
      <c r="I535" t="str">
        <f>+'[1]Informe concentra'!I536</f>
        <v>Otros</v>
      </c>
    </row>
    <row r="536" spans="1:9" x14ac:dyDescent="0.2">
      <c r="A536">
        <f>+'[1]Informe concentra'!A537</f>
        <v>0</v>
      </c>
      <c r="B536">
        <f>+'[1]Informe concentra'!B537</f>
        <v>0</v>
      </c>
      <c r="C536">
        <f>+'[1]Informe concentra'!C537</f>
        <v>0</v>
      </c>
      <c r="D536">
        <f>+'[1]Informe concentra'!D537</f>
        <v>0</v>
      </c>
      <c r="E536">
        <f>+'[1]Informe concentra'!E537</f>
        <v>0</v>
      </c>
      <c r="F536">
        <f>+'[1]Informe concentra'!F537</f>
        <v>0</v>
      </c>
      <c r="G536">
        <f>+'[1]Informe concentra'!G537</f>
        <v>0</v>
      </c>
      <c r="H536">
        <f>+'[1]Informe concentra'!H537</f>
        <v>0</v>
      </c>
      <c r="I536" t="str">
        <f>+'[1]Informe concentra'!I537</f>
        <v>Otros</v>
      </c>
    </row>
    <row r="537" spans="1:9" x14ac:dyDescent="0.2">
      <c r="A537">
        <f>+'[1]Informe concentra'!A538</f>
        <v>0</v>
      </c>
      <c r="B537">
        <f>+'[1]Informe concentra'!B538</f>
        <v>0</v>
      </c>
      <c r="C537">
        <f>+'[1]Informe concentra'!C538</f>
        <v>0</v>
      </c>
      <c r="D537">
        <f>+'[1]Informe concentra'!D538</f>
        <v>0</v>
      </c>
      <c r="E537">
        <f>+'[1]Informe concentra'!E538</f>
        <v>0</v>
      </c>
      <c r="F537">
        <f>+'[1]Informe concentra'!F538</f>
        <v>0</v>
      </c>
      <c r="G537">
        <f>+'[1]Informe concentra'!G538</f>
        <v>0</v>
      </c>
      <c r="H537">
        <f>+'[1]Informe concentra'!H538</f>
        <v>0</v>
      </c>
      <c r="I537" t="str">
        <f>+'[1]Informe concentra'!I538</f>
        <v>Otros</v>
      </c>
    </row>
    <row r="538" spans="1:9" x14ac:dyDescent="0.2">
      <c r="A538">
        <f>+'[1]Informe concentra'!A539</f>
        <v>0</v>
      </c>
      <c r="B538">
        <f>+'[1]Informe concentra'!B539</f>
        <v>0</v>
      </c>
      <c r="C538">
        <f>+'[1]Informe concentra'!C539</f>
        <v>0</v>
      </c>
      <c r="D538">
        <f>+'[1]Informe concentra'!D539</f>
        <v>0</v>
      </c>
      <c r="E538">
        <f>+'[1]Informe concentra'!E539</f>
        <v>0</v>
      </c>
      <c r="F538">
        <f>+'[1]Informe concentra'!F539</f>
        <v>0</v>
      </c>
      <c r="G538">
        <f>+'[1]Informe concentra'!G539</f>
        <v>0</v>
      </c>
      <c r="H538">
        <f>+'[1]Informe concentra'!H539</f>
        <v>0</v>
      </c>
      <c r="I538" t="str">
        <f>+'[1]Informe concentra'!I539</f>
        <v>Otros</v>
      </c>
    </row>
    <row r="539" spans="1:9" x14ac:dyDescent="0.2">
      <c r="A539">
        <f>+'[1]Informe concentra'!A540</f>
        <v>0</v>
      </c>
      <c r="B539">
        <f>+'[1]Informe concentra'!B540</f>
        <v>0</v>
      </c>
      <c r="C539">
        <f>+'[1]Informe concentra'!C540</f>
        <v>0</v>
      </c>
      <c r="D539">
        <f>+'[1]Informe concentra'!D540</f>
        <v>0</v>
      </c>
      <c r="E539">
        <f>+'[1]Informe concentra'!E540</f>
        <v>0</v>
      </c>
      <c r="F539">
        <f>+'[1]Informe concentra'!F540</f>
        <v>0</v>
      </c>
      <c r="G539">
        <f>+'[1]Informe concentra'!G540</f>
        <v>0</v>
      </c>
      <c r="H539">
        <f>+'[1]Informe concentra'!H540</f>
        <v>0</v>
      </c>
      <c r="I539" t="str">
        <f>+'[1]Informe concentra'!I540</f>
        <v>Otros</v>
      </c>
    </row>
    <row r="540" spans="1:9" x14ac:dyDescent="0.2">
      <c r="A540">
        <f>+'[1]Informe concentra'!A541</f>
        <v>0</v>
      </c>
      <c r="B540">
        <f>+'[1]Informe concentra'!B541</f>
        <v>0</v>
      </c>
      <c r="C540">
        <f>+'[1]Informe concentra'!C541</f>
        <v>0</v>
      </c>
      <c r="D540">
        <f>+'[1]Informe concentra'!D541</f>
        <v>0</v>
      </c>
      <c r="E540">
        <f>+'[1]Informe concentra'!E541</f>
        <v>0</v>
      </c>
      <c r="F540">
        <f>+'[1]Informe concentra'!F541</f>
        <v>0</v>
      </c>
      <c r="G540">
        <f>+'[1]Informe concentra'!G541</f>
        <v>0</v>
      </c>
      <c r="H540">
        <f>+'[1]Informe concentra'!H541</f>
        <v>0</v>
      </c>
      <c r="I540" t="str">
        <f>+'[1]Informe concentra'!I541</f>
        <v>Otros</v>
      </c>
    </row>
    <row r="541" spans="1:9" x14ac:dyDescent="0.2">
      <c r="A541">
        <f>+'[1]Informe concentra'!A542</f>
        <v>0</v>
      </c>
      <c r="B541">
        <f>+'[1]Informe concentra'!B542</f>
        <v>0</v>
      </c>
      <c r="C541">
        <f>+'[1]Informe concentra'!C542</f>
        <v>0</v>
      </c>
      <c r="D541">
        <f>+'[1]Informe concentra'!D542</f>
        <v>0</v>
      </c>
      <c r="E541">
        <f>+'[1]Informe concentra'!E542</f>
        <v>0</v>
      </c>
      <c r="F541">
        <f>+'[1]Informe concentra'!F542</f>
        <v>0</v>
      </c>
      <c r="G541">
        <f>+'[1]Informe concentra'!G542</f>
        <v>0</v>
      </c>
      <c r="H541">
        <f>+'[1]Informe concentra'!H542</f>
        <v>0</v>
      </c>
      <c r="I541" t="str">
        <f>+'[1]Informe concentra'!I542</f>
        <v>Otros</v>
      </c>
    </row>
    <row r="542" spans="1:9" x14ac:dyDescent="0.2">
      <c r="A542">
        <f>+'[1]Informe concentra'!A543</f>
        <v>0</v>
      </c>
      <c r="B542">
        <f>+'[1]Informe concentra'!B543</f>
        <v>0</v>
      </c>
      <c r="C542">
        <f>+'[1]Informe concentra'!C543</f>
        <v>0</v>
      </c>
      <c r="D542">
        <f>+'[1]Informe concentra'!D543</f>
        <v>0</v>
      </c>
      <c r="E542">
        <f>+'[1]Informe concentra'!E543</f>
        <v>0</v>
      </c>
      <c r="F542">
        <f>+'[1]Informe concentra'!F543</f>
        <v>0</v>
      </c>
      <c r="G542">
        <f>+'[1]Informe concentra'!G543</f>
        <v>0</v>
      </c>
      <c r="H542">
        <f>+'[1]Informe concentra'!H543</f>
        <v>0</v>
      </c>
      <c r="I542" t="str">
        <f>+'[1]Informe concentra'!I543</f>
        <v>Otros</v>
      </c>
    </row>
    <row r="543" spans="1:9" x14ac:dyDescent="0.2">
      <c r="A543">
        <f>+'[1]Informe concentra'!A544</f>
        <v>0</v>
      </c>
      <c r="B543">
        <f>+'[1]Informe concentra'!B544</f>
        <v>0</v>
      </c>
      <c r="C543">
        <f>+'[1]Informe concentra'!C544</f>
        <v>0</v>
      </c>
      <c r="D543">
        <f>+'[1]Informe concentra'!D544</f>
        <v>0</v>
      </c>
      <c r="E543">
        <f>+'[1]Informe concentra'!E544</f>
        <v>0</v>
      </c>
      <c r="F543">
        <f>+'[1]Informe concentra'!F544</f>
        <v>0</v>
      </c>
      <c r="G543">
        <f>+'[1]Informe concentra'!G544</f>
        <v>0</v>
      </c>
      <c r="H543">
        <f>+'[1]Informe concentra'!H544</f>
        <v>0</v>
      </c>
      <c r="I543" t="str">
        <f>+'[1]Informe concentra'!I544</f>
        <v>Otros</v>
      </c>
    </row>
    <row r="544" spans="1:9" x14ac:dyDescent="0.2">
      <c r="A544">
        <f>+'[1]Informe concentra'!A545</f>
        <v>0</v>
      </c>
      <c r="B544">
        <f>+'[1]Informe concentra'!B545</f>
        <v>0</v>
      </c>
      <c r="C544">
        <f>+'[1]Informe concentra'!C545</f>
        <v>0</v>
      </c>
      <c r="D544">
        <f>+'[1]Informe concentra'!D545</f>
        <v>0</v>
      </c>
      <c r="E544">
        <f>+'[1]Informe concentra'!E545</f>
        <v>0</v>
      </c>
      <c r="F544">
        <f>+'[1]Informe concentra'!F545</f>
        <v>0</v>
      </c>
      <c r="G544">
        <f>+'[1]Informe concentra'!G545</f>
        <v>0</v>
      </c>
      <c r="H544">
        <f>+'[1]Informe concentra'!H545</f>
        <v>0</v>
      </c>
      <c r="I544" t="str">
        <f>+'[1]Informe concentra'!I545</f>
        <v>Otros</v>
      </c>
    </row>
    <row r="545" spans="1:9" x14ac:dyDescent="0.2">
      <c r="A545">
        <f>+'[1]Informe concentra'!A546</f>
        <v>0</v>
      </c>
      <c r="B545">
        <f>+'[1]Informe concentra'!B546</f>
        <v>0</v>
      </c>
      <c r="C545">
        <f>+'[1]Informe concentra'!C546</f>
        <v>0</v>
      </c>
      <c r="D545">
        <f>+'[1]Informe concentra'!D546</f>
        <v>0</v>
      </c>
      <c r="E545">
        <f>+'[1]Informe concentra'!E546</f>
        <v>0</v>
      </c>
      <c r="F545">
        <f>+'[1]Informe concentra'!F546</f>
        <v>0</v>
      </c>
      <c r="G545">
        <f>+'[1]Informe concentra'!G546</f>
        <v>0</v>
      </c>
      <c r="H545">
        <f>+'[1]Informe concentra'!H546</f>
        <v>0</v>
      </c>
      <c r="I545" t="str">
        <f>+'[1]Informe concentra'!I546</f>
        <v>Otros</v>
      </c>
    </row>
    <row r="546" spans="1:9" x14ac:dyDescent="0.2">
      <c r="A546">
        <f>+'[1]Informe concentra'!A547</f>
        <v>0</v>
      </c>
      <c r="B546">
        <f>+'[1]Informe concentra'!B547</f>
        <v>0</v>
      </c>
      <c r="C546">
        <f>+'[1]Informe concentra'!C547</f>
        <v>0</v>
      </c>
      <c r="D546">
        <f>+'[1]Informe concentra'!D547</f>
        <v>0</v>
      </c>
      <c r="E546">
        <f>+'[1]Informe concentra'!E547</f>
        <v>0</v>
      </c>
      <c r="F546">
        <f>+'[1]Informe concentra'!F547</f>
        <v>0</v>
      </c>
      <c r="G546">
        <f>+'[1]Informe concentra'!G547</f>
        <v>0</v>
      </c>
      <c r="H546">
        <f>+'[1]Informe concentra'!H547</f>
        <v>0</v>
      </c>
      <c r="I546" t="str">
        <f>+'[1]Informe concentra'!I547</f>
        <v>Otros</v>
      </c>
    </row>
    <row r="547" spans="1:9" x14ac:dyDescent="0.2">
      <c r="A547">
        <f>+'[1]Informe concentra'!A548</f>
        <v>0</v>
      </c>
      <c r="B547">
        <f>+'[1]Informe concentra'!B548</f>
        <v>0</v>
      </c>
      <c r="C547">
        <f>+'[1]Informe concentra'!C548</f>
        <v>0</v>
      </c>
      <c r="D547">
        <f>+'[1]Informe concentra'!D548</f>
        <v>0</v>
      </c>
      <c r="E547">
        <f>+'[1]Informe concentra'!E548</f>
        <v>0</v>
      </c>
      <c r="F547">
        <f>+'[1]Informe concentra'!F548</f>
        <v>0</v>
      </c>
      <c r="G547">
        <f>+'[1]Informe concentra'!G548</f>
        <v>0</v>
      </c>
      <c r="H547">
        <f>+'[1]Informe concentra'!H548</f>
        <v>0</v>
      </c>
      <c r="I547" t="str">
        <f>+'[1]Informe concentra'!I548</f>
        <v>Otros</v>
      </c>
    </row>
    <row r="548" spans="1:9" x14ac:dyDescent="0.2">
      <c r="A548">
        <f>+'[1]Informe concentra'!A549</f>
        <v>0</v>
      </c>
      <c r="B548">
        <f>+'[1]Informe concentra'!B549</f>
        <v>0</v>
      </c>
      <c r="C548">
        <f>+'[1]Informe concentra'!C549</f>
        <v>0</v>
      </c>
      <c r="D548">
        <f>+'[1]Informe concentra'!D549</f>
        <v>0</v>
      </c>
      <c r="E548">
        <f>+'[1]Informe concentra'!E549</f>
        <v>0</v>
      </c>
      <c r="F548">
        <f>+'[1]Informe concentra'!F549</f>
        <v>0</v>
      </c>
      <c r="G548">
        <f>+'[1]Informe concentra'!G549</f>
        <v>0</v>
      </c>
      <c r="H548">
        <f>+'[1]Informe concentra'!H549</f>
        <v>0</v>
      </c>
      <c r="I548" t="str">
        <f>+'[1]Informe concentra'!I549</f>
        <v>Otros</v>
      </c>
    </row>
    <row r="549" spans="1:9" x14ac:dyDescent="0.2">
      <c r="A549">
        <f>+'[1]Informe concentra'!A550</f>
        <v>0</v>
      </c>
      <c r="B549">
        <f>+'[1]Informe concentra'!B550</f>
        <v>0</v>
      </c>
      <c r="C549">
        <f>+'[1]Informe concentra'!C550</f>
        <v>0</v>
      </c>
      <c r="D549">
        <f>+'[1]Informe concentra'!D550</f>
        <v>0</v>
      </c>
      <c r="E549">
        <f>+'[1]Informe concentra'!E550</f>
        <v>0</v>
      </c>
      <c r="F549">
        <f>+'[1]Informe concentra'!F550</f>
        <v>0</v>
      </c>
      <c r="G549">
        <f>+'[1]Informe concentra'!G550</f>
        <v>0</v>
      </c>
      <c r="H549">
        <f>+'[1]Informe concentra'!H550</f>
        <v>0</v>
      </c>
      <c r="I549" t="str">
        <f>+'[1]Informe concentra'!I550</f>
        <v>Otros</v>
      </c>
    </row>
    <row r="550" spans="1:9" x14ac:dyDescent="0.2">
      <c r="A550">
        <f>+'[1]Informe concentra'!A551</f>
        <v>0</v>
      </c>
      <c r="B550">
        <f>+'[1]Informe concentra'!B551</f>
        <v>0</v>
      </c>
      <c r="C550">
        <f>+'[1]Informe concentra'!C551</f>
        <v>0</v>
      </c>
      <c r="D550">
        <f>+'[1]Informe concentra'!D551</f>
        <v>0</v>
      </c>
      <c r="E550">
        <f>+'[1]Informe concentra'!E551</f>
        <v>0</v>
      </c>
      <c r="F550">
        <f>+'[1]Informe concentra'!F551</f>
        <v>0</v>
      </c>
      <c r="G550">
        <f>+'[1]Informe concentra'!G551</f>
        <v>0</v>
      </c>
      <c r="H550">
        <f>+'[1]Informe concentra'!H551</f>
        <v>0</v>
      </c>
      <c r="I550" t="str">
        <f>+'[1]Informe concentra'!I551</f>
        <v>Otros</v>
      </c>
    </row>
    <row r="551" spans="1:9" x14ac:dyDescent="0.2">
      <c r="A551">
        <f>+'[1]Informe concentra'!A552</f>
        <v>0</v>
      </c>
      <c r="B551">
        <f>+'[1]Informe concentra'!B552</f>
        <v>0</v>
      </c>
      <c r="C551">
        <f>+'[1]Informe concentra'!C552</f>
        <v>0</v>
      </c>
      <c r="D551">
        <f>+'[1]Informe concentra'!D552</f>
        <v>0</v>
      </c>
      <c r="E551">
        <f>+'[1]Informe concentra'!E552</f>
        <v>0</v>
      </c>
      <c r="F551">
        <f>+'[1]Informe concentra'!F552</f>
        <v>0</v>
      </c>
      <c r="G551">
        <f>+'[1]Informe concentra'!G552</f>
        <v>0</v>
      </c>
      <c r="H551">
        <f>+'[1]Informe concentra'!H552</f>
        <v>0</v>
      </c>
      <c r="I551" t="str">
        <f>+'[1]Informe concentra'!I552</f>
        <v>Otros</v>
      </c>
    </row>
    <row r="552" spans="1:9" x14ac:dyDescent="0.2">
      <c r="A552">
        <f>+'[1]Informe concentra'!A553</f>
        <v>0</v>
      </c>
      <c r="B552">
        <f>+'[1]Informe concentra'!B553</f>
        <v>0</v>
      </c>
      <c r="C552">
        <f>+'[1]Informe concentra'!C553</f>
        <v>0</v>
      </c>
      <c r="D552">
        <f>+'[1]Informe concentra'!D553</f>
        <v>0</v>
      </c>
      <c r="E552">
        <f>+'[1]Informe concentra'!E553</f>
        <v>0</v>
      </c>
      <c r="F552">
        <f>+'[1]Informe concentra'!F553</f>
        <v>0</v>
      </c>
      <c r="G552">
        <f>+'[1]Informe concentra'!G553</f>
        <v>0</v>
      </c>
      <c r="H552">
        <f>+'[1]Informe concentra'!H553</f>
        <v>0</v>
      </c>
      <c r="I552" t="str">
        <f>+'[1]Informe concentra'!I553</f>
        <v>Otros</v>
      </c>
    </row>
    <row r="553" spans="1:9" x14ac:dyDescent="0.2">
      <c r="A553">
        <f>+'[1]Informe concentra'!A554</f>
        <v>0</v>
      </c>
      <c r="B553">
        <f>+'[1]Informe concentra'!B554</f>
        <v>0</v>
      </c>
      <c r="C553">
        <f>+'[1]Informe concentra'!C554</f>
        <v>0</v>
      </c>
      <c r="D553">
        <f>+'[1]Informe concentra'!D554</f>
        <v>0</v>
      </c>
      <c r="E553">
        <f>+'[1]Informe concentra'!E554</f>
        <v>0</v>
      </c>
      <c r="F553">
        <f>+'[1]Informe concentra'!F554</f>
        <v>0</v>
      </c>
      <c r="G553">
        <f>+'[1]Informe concentra'!G554</f>
        <v>0</v>
      </c>
      <c r="H553">
        <f>+'[1]Informe concentra'!H554</f>
        <v>0</v>
      </c>
      <c r="I553" t="str">
        <f>+'[1]Informe concentra'!I554</f>
        <v>Otros</v>
      </c>
    </row>
    <row r="554" spans="1:9" x14ac:dyDescent="0.2">
      <c r="A554">
        <f>+'[1]Informe concentra'!A555</f>
        <v>0</v>
      </c>
      <c r="B554">
        <f>+'[1]Informe concentra'!B555</f>
        <v>0</v>
      </c>
      <c r="C554">
        <f>+'[1]Informe concentra'!C555</f>
        <v>0</v>
      </c>
      <c r="D554">
        <f>+'[1]Informe concentra'!D555</f>
        <v>0</v>
      </c>
      <c r="E554">
        <f>+'[1]Informe concentra'!E555</f>
        <v>0</v>
      </c>
      <c r="F554">
        <f>+'[1]Informe concentra'!F555</f>
        <v>0</v>
      </c>
      <c r="G554">
        <f>+'[1]Informe concentra'!G555</f>
        <v>0</v>
      </c>
      <c r="H554">
        <f>+'[1]Informe concentra'!H555</f>
        <v>0</v>
      </c>
      <c r="I554" t="str">
        <f>+'[1]Informe concentra'!I555</f>
        <v>Otros</v>
      </c>
    </row>
    <row r="555" spans="1:9" x14ac:dyDescent="0.2">
      <c r="A555">
        <f>+'[1]Informe concentra'!A556</f>
        <v>0</v>
      </c>
      <c r="B555">
        <f>+'[1]Informe concentra'!B556</f>
        <v>0</v>
      </c>
      <c r="C555">
        <f>+'[1]Informe concentra'!C556</f>
        <v>0</v>
      </c>
      <c r="D555">
        <f>+'[1]Informe concentra'!D556</f>
        <v>0</v>
      </c>
      <c r="E555">
        <f>+'[1]Informe concentra'!E556</f>
        <v>0</v>
      </c>
      <c r="F555">
        <f>+'[1]Informe concentra'!F556</f>
        <v>0</v>
      </c>
      <c r="G555">
        <f>+'[1]Informe concentra'!G556</f>
        <v>0</v>
      </c>
      <c r="H555">
        <f>+'[1]Informe concentra'!H556</f>
        <v>0</v>
      </c>
      <c r="I555" t="str">
        <f>+'[1]Informe concentra'!I556</f>
        <v>Otros</v>
      </c>
    </row>
    <row r="556" spans="1:9" x14ac:dyDescent="0.2">
      <c r="A556">
        <f>+'[1]Informe concentra'!A557</f>
        <v>0</v>
      </c>
      <c r="B556">
        <f>+'[1]Informe concentra'!B557</f>
        <v>0</v>
      </c>
      <c r="C556">
        <f>+'[1]Informe concentra'!C557</f>
        <v>0</v>
      </c>
      <c r="D556">
        <f>+'[1]Informe concentra'!D557</f>
        <v>0</v>
      </c>
      <c r="E556">
        <f>+'[1]Informe concentra'!E557</f>
        <v>0</v>
      </c>
      <c r="F556">
        <f>+'[1]Informe concentra'!F557</f>
        <v>0</v>
      </c>
      <c r="G556">
        <f>+'[1]Informe concentra'!G557</f>
        <v>0</v>
      </c>
      <c r="H556">
        <f>+'[1]Informe concentra'!H557</f>
        <v>0</v>
      </c>
      <c r="I556" t="str">
        <f>+'[1]Informe concentra'!I557</f>
        <v>Otros</v>
      </c>
    </row>
    <row r="557" spans="1:9" x14ac:dyDescent="0.2">
      <c r="A557">
        <f>+'[1]Informe concentra'!A558</f>
        <v>0</v>
      </c>
      <c r="B557">
        <f>+'[1]Informe concentra'!B558</f>
        <v>0</v>
      </c>
      <c r="C557">
        <f>+'[1]Informe concentra'!C558</f>
        <v>0</v>
      </c>
      <c r="D557">
        <f>+'[1]Informe concentra'!D558</f>
        <v>0</v>
      </c>
      <c r="E557">
        <f>+'[1]Informe concentra'!E558</f>
        <v>0</v>
      </c>
      <c r="F557">
        <f>+'[1]Informe concentra'!F558</f>
        <v>0</v>
      </c>
      <c r="G557">
        <f>+'[1]Informe concentra'!G558</f>
        <v>0</v>
      </c>
      <c r="H557">
        <f>+'[1]Informe concentra'!H558</f>
        <v>0</v>
      </c>
      <c r="I557" t="str">
        <f>+'[1]Informe concentra'!I558</f>
        <v>Otros</v>
      </c>
    </row>
    <row r="558" spans="1:9" x14ac:dyDescent="0.2">
      <c r="A558">
        <f>+'[1]Informe concentra'!A559</f>
        <v>0</v>
      </c>
      <c r="B558">
        <f>+'[1]Informe concentra'!B559</f>
        <v>0</v>
      </c>
      <c r="C558">
        <f>+'[1]Informe concentra'!C559</f>
        <v>0</v>
      </c>
      <c r="D558">
        <f>+'[1]Informe concentra'!D559</f>
        <v>0</v>
      </c>
      <c r="E558">
        <f>+'[1]Informe concentra'!E559</f>
        <v>0</v>
      </c>
      <c r="F558">
        <f>+'[1]Informe concentra'!F559</f>
        <v>0</v>
      </c>
      <c r="G558">
        <f>+'[1]Informe concentra'!G559</f>
        <v>0</v>
      </c>
      <c r="H558">
        <f>+'[1]Informe concentra'!H559</f>
        <v>0</v>
      </c>
      <c r="I558" t="str">
        <f>+'[1]Informe concentra'!I559</f>
        <v>Otros</v>
      </c>
    </row>
    <row r="559" spans="1:9" x14ac:dyDescent="0.2">
      <c r="A559">
        <f>+'[1]Informe concentra'!A560</f>
        <v>0</v>
      </c>
      <c r="B559">
        <f>+'[1]Informe concentra'!B560</f>
        <v>0</v>
      </c>
      <c r="C559">
        <f>+'[1]Informe concentra'!C560</f>
        <v>0</v>
      </c>
      <c r="D559">
        <f>+'[1]Informe concentra'!D560</f>
        <v>0</v>
      </c>
      <c r="E559">
        <f>+'[1]Informe concentra'!E560</f>
        <v>0</v>
      </c>
      <c r="F559">
        <f>+'[1]Informe concentra'!F560</f>
        <v>0</v>
      </c>
      <c r="G559">
        <f>+'[1]Informe concentra'!G560</f>
        <v>0</v>
      </c>
      <c r="H559">
        <f>+'[1]Informe concentra'!H560</f>
        <v>0</v>
      </c>
      <c r="I559" t="str">
        <f>+'[1]Informe concentra'!I560</f>
        <v>Otros</v>
      </c>
    </row>
    <row r="560" spans="1:9" x14ac:dyDescent="0.2">
      <c r="A560">
        <f>+'[1]Informe concentra'!A561</f>
        <v>0</v>
      </c>
      <c r="B560">
        <f>+'[1]Informe concentra'!B561</f>
        <v>0</v>
      </c>
      <c r="C560">
        <f>+'[1]Informe concentra'!C561</f>
        <v>0</v>
      </c>
      <c r="D560">
        <f>+'[1]Informe concentra'!D561</f>
        <v>0</v>
      </c>
      <c r="E560">
        <f>+'[1]Informe concentra'!E561</f>
        <v>0</v>
      </c>
      <c r="F560">
        <f>+'[1]Informe concentra'!F561</f>
        <v>0</v>
      </c>
      <c r="G560">
        <f>+'[1]Informe concentra'!G561</f>
        <v>0</v>
      </c>
      <c r="H560">
        <f>+'[1]Informe concentra'!H561</f>
        <v>0</v>
      </c>
      <c r="I560" t="str">
        <f>+'[1]Informe concentra'!I561</f>
        <v>Otros</v>
      </c>
    </row>
    <row r="561" spans="1:9" x14ac:dyDescent="0.2">
      <c r="A561">
        <f>+'[1]Informe concentra'!A562</f>
        <v>0</v>
      </c>
      <c r="B561">
        <f>+'[1]Informe concentra'!B562</f>
        <v>0</v>
      </c>
      <c r="C561">
        <f>+'[1]Informe concentra'!C562</f>
        <v>0</v>
      </c>
      <c r="D561">
        <f>+'[1]Informe concentra'!D562</f>
        <v>0</v>
      </c>
      <c r="E561">
        <f>+'[1]Informe concentra'!E562</f>
        <v>0</v>
      </c>
      <c r="F561">
        <f>+'[1]Informe concentra'!F562</f>
        <v>0</v>
      </c>
      <c r="G561">
        <f>+'[1]Informe concentra'!G562</f>
        <v>0</v>
      </c>
      <c r="H561">
        <f>+'[1]Informe concentra'!H562</f>
        <v>0</v>
      </c>
      <c r="I561" t="str">
        <f>+'[1]Informe concentra'!I562</f>
        <v>Otros</v>
      </c>
    </row>
    <row r="562" spans="1:9" x14ac:dyDescent="0.2">
      <c r="A562">
        <f>+'[1]Informe concentra'!A563</f>
        <v>0</v>
      </c>
      <c r="B562">
        <f>+'[1]Informe concentra'!B563</f>
        <v>0</v>
      </c>
      <c r="C562">
        <f>+'[1]Informe concentra'!C563</f>
        <v>0</v>
      </c>
      <c r="D562">
        <f>+'[1]Informe concentra'!D563</f>
        <v>0</v>
      </c>
      <c r="E562">
        <f>+'[1]Informe concentra'!E563</f>
        <v>0</v>
      </c>
      <c r="F562">
        <f>+'[1]Informe concentra'!F563</f>
        <v>0</v>
      </c>
      <c r="G562">
        <f>+'[1]Informe concentra'!G563</f>
        <v>0</v>
      </c>
      <c r="H562">
        <f>+'[1]Informe concentra'!H563</f>
        <v>0</v>
      </c>
      <c r="I562" t="str">
        <f>+'[1]Informe concentra'!I563</f>
        <v>Otros</v>
      </c>
    </row>
    <row r="563" spans="1:9" x14ac:dyDescent="0.2">
      <c r="A563">
        <f>+'[1]Informe concentra'!A564</f>
        <v>0</v>
      </c>
      <c r="B563">
        <f>+'[1]Informe concentra'!B564</f>
        <v>0</v>
      </c>
      <c r="C563">
        <f>+'[1]Informe concentra'!C564</f>
        <v>0</v>
      </c>
      <c r="D563">
        <f>+'[1]Informe concentra'!D564</f>
        <v>0</v>
      </c>
      <c r="E563">
        <f>+'[1]Informe concentra'!E564</f>
        <v>0</v>
      </c>
      <c r="F563">
        <f>+'[1]Informe concentra'!F564</f>
        <v>0</v>
      </c>
      <c r="G563">
        <f>+'[1]Informe concentra'!G564</f>
        <v>0</v>
      </c>
      <c r="H563">
        <f>+'[1]Informe concentra'!H564</f>
        <v>0</v>
      </c>
      <c r="I563" t="str">
        <f>+'[1]Informe concentra'!I564</f>
        <v>Otros</v>
      </c>
    </row>
    <row r="564" spans="1:9" x14ac:dyDescent="0.2">
      <c r="A564">
        <f>+'[1]Informe concentra'!A565</f>
        <v>0</v>
      </c>
      <c r="B564">
        <f>+'[1]Informe concentra'!B565</f>
        <v>0</v>
      </c>
      <c r="C564">
        <f>+'[1]Informe concentra'!C565</f>
        <v>0</v>
      </c>
      <c r="D564">
        <f>+'[1]Informe concentra'!D565</f>
        <v>0</v>
      </c>
      <c r="E564">
        <f>+'[1]Informe concentra'!E565</f>
        <v>0</v>
      </c>
      <c r="F564">
        <f>+'[1]Informe concentra'!F565</f>
        <v>0</v>
      </c>
      <c r="G564">
        <f>+'[1]Informe concentra'!G565</f>
        <v>0</v>
      </c>
      <c r="H564">
        <f>+'[1]Informe concentra'!H565</f>
        <v>0</v>
      </c>
      <c r="I564" t="str">
        <f>+'[1]Informe concentra'!I565</f>
        <v>Otros</v>
      </c>
    </row>
    <row r="565" spans="1:9" x14ac:dyDescent="0.2">
      <c r="A565">
        <f>+'[1]Informe concentra'!A566</f>
        <v>0</v>
      </c>
      <c r="B565">
        <f>+'[1]Informe concentra'!B566</f>
        <v>0</v>
      </c>
      <c r="C565">
        <f>+'[1]Informe concentra'!C566</f>
        <v>0</v>
      </c>
      <c r="D565">
        <f>+'[1]Informe concentra'!D566</f>
        <v>0</v>
      </c>
      <c r="E565">
        <f>+'[1]Informe concentra'!E566</f>
        <v>0</v>
      </c>
      <c r="F565">
        <f>+'[1]Informe concentra'!F566</f>
        <v>0</v>
      </c>
      <c r="G565">
        <f>+'[1]Informe concentra'!G566</f>
        <v>0</v>
      </c>
      <c r="H565">
        <f>+'[1]Informe concentra'!H566</f>
        <v>0</v>
      </c>
      <c r="I565" t="str">
        <f>+'[1]Informe concentra'!I566</f>
        <v>Otros</v>
      </c>
    </row>
    <row r="566" spans="1:9" x14ac:dyDescent="0.2">
      <c r="A566">
        <f>+'[1]Informe concentra'!A567</f>
        <v>0</v>
      </c>
      <c r="B566">
        <f>+'[1]Informe concentra'!B567</f>
        <v>0</v>
      </c>
      <c r="C566">
        <f>+'[1]Informe concentra'!C567</f>
        <v>0</v>
      </c>
      <c r="D566">
        <f>+'[1]Informe concentra'!D567</f>
        <v>0</v>
      </c>
      <c r="E566">
        <f>+'[1]Informe concentra'!E567</f>
        <v>0</v>
      </c>
      <c r="F566">
        <f>+'[1]Informe concentra'!F567</f>
        <v>0</v>
      </c>
      <c r="G566">
        <f>+'[1]Informe concentra'!G567</f>
        <v>0</v>
      </c>
      <c r="H566">
        <f>+'[1]Informe concentra'!H567</f>
        <v>0</v>
      </c>
      <c r="I566" t="str">
        <f>+'[1]Informe concentra'!I567</f>
        <v>Otros</v>
      </c>
    </row>
    <row r="567" spans="1:9" x14ac:dyDescent="0.2">
      <c r="A567">
        <f>+'[1]Informe concentra'!A568</f>
        <v>0</v>
      </c>
      <c r="B567">
        <f>+'[1]Informe concentra'!B568</f>
        <v>0</v>
      </c>
      <c r="C567">
        <f>+'[1]Informe concentra'!C568</f>
        <v>0</v>
      </c>
      <c r="D567">
        <f>+'[1]Informe concentra'!D568</f>
        <v>0</v>
      </c>
      <c r="E567">
        <f>+'[1]Informe concentra'!E568</f>
        <v>0</v>
      </c>
      <c r="F567">
        <f>+'[1]Informe concentra'!F568</f>
        <v>0</v>
      </c>
      <c r="G567">
        <f>+'[1]Informe concentra'!G568</f>
        <v>0</v>
      </c>
      <c r="H567">
        <f>+'[1]Informe concentra'!H568</f>
        <v>0</v>
      </c>
      <c r="I567" t="str">
        <f>+'[1]Informe concentra'!I568</f>
        <v>Otros</v>
      </c>
    </row>
    <row r="568" spans="1:9" x14ac:dyDescent="0.2">
      <c r="A568">
        <f>+'[1]Informe concentra'!A569</f>
        <v>0</v>
      </c>
      <c r="B568">
        <f>+'[1]Informe concentra'!B569</f>
        <v>0</v>
      </c>
      <c r="C568">
        <f>+'[1]Informe concentra'!C569</f>
        <v>0</v>
      </c>
      <c r="D568">
        <f>+'[1]Informe concentra'!D569</f>
        <v>0</v>
      </c>
      <c r="E568">
        <f>+'[1]Informe concentra'!E569</f>
        <v>0</v>
      </c>
      <c r="F568">
        <f>+'[1]Informe concentra'!F569</f>
        <v>0</v>
      </c>
      <c r="G568">
        <f>+'[1]Informe concentra'!G569</f>
        <v>0</v>
      </c>
      <c r="H568">
        <f>+'[1]Informe concentra'!H569</f>
        <v>0</v>
      </c>
      <c r="I568" t="str">
        <f>+'[1]Informe concentra'!I569</f>
        <v>Otros</v>
      </c>
    </row>
    <row r="569" spans="1:9" x14ac:dyDescent="0.2">
      <c r="A569">
        <f>+'[1]Informe concentra'!A570</f>
        <v>0</v>
      </c>
      <c r="B569">
        <f>+'[1]Informe concentra'!B570</f>
        <v>0</v>
      </c>
      <c r="C569">
        <f>+'[1]Informe concentra'!C570</f>
        <v>0</v>
      </c>
      <c r="D569">
        <f>+'[1]Informe concentra'!D570</f>
        <v>0</v>
      </c>
      <c r="E569">
        <f>+'[1]Informe concentra'!E570</f>
        <v>0</v>
      </c>
      <c r="F569">
        <f>+'[1]Informe concentra'!F570</f>
        <v>0</v>
      </c>
      <c r="G569">
        <f>+'[1]Informe concentra'!G570</f>
        <v>0</v>
      </c>
      <c r="H569">
        <f>+'[1]Informe concentra'!H570</f>
        <v>0</v>
      </c>
      <c r="I569" t="str">
        <f>+'[1]Informe concentra'!I570</f>
        <v>Otros</v>
      </c>
    </row>
    <row r="570" spans="1:9" x14ac:dyDescent="0.2">
      <c r="A570">
        <f>+'[1]Informe concentra'!A571</f>
        <v>0</v>
      </c>
      <c r="B570">
        <f>+'[1]Informe concentra'!B571</f>
        <v>0</v>
      </c>
      <c r="C570">
        <f>+'[1]Informe concentra'!C571</f>
        <v>0</v>
      </c>
      <c r="D570">
        <f>+'[1]Informe concentra'!D571</f>
        <v>0</v>
      </c>
      <c r="E570">
        <f>+'[1]Informe concentra'!E571</f>
        <v>0</v>
      </c>
      <c r="F570">
        <f>+'[1]Informe concentra'!F571</f>
        <v>0</v>
      </c>
      <c r="G570">
        <f>+'[1]Informe concentra'!G571</f>
        <v>0</v>
      </c>
      <c r="H570">
        <f>+'[1]Informe concentra'!H571</f>
        <v>0</v>
      </c>
      <c r="I570" t="str">
        <f>+'[1]Informe concentra'!I571</f>
        <v>Otros</v>
      </c>
    </row>
    <row r="571" spans="1:9" x14ac:dyDescent="0.2">
      <c r="A571">
        <f>+'[1]Informe concentra'!A572</f>
        <v>0</v>
      </c>
      <c r="B571">
        <f>+'[1]Informe concentra'!B572</f>
        <v>0</v>
      </c>
      <c r="C571">
        <f>+'[1]Informe concentra'!C572</f>
        <v>0</v>
      </c>
      <c r="D571">
        <f>+'[1]Informe concentra'!D572</f>
        <v>0</v>
      </c>
      <c r="E571">
        <f>+'[1]Informe concentra'!E572</f>
        <v>0</v>
      </c>
      <c r="F571">
        <f>+'[1]Informe concentra'!F572</f>
        <v>0</v>
      </c>
      <c r="G571">
        <f>+'[1]Informe concentra'!G572</f>
        <v>0</v>
      </c>
      <c r="H571">
        <f>+'[1]Informe concentra'!H572</f>
        <v>0</v>
      </c>
      <c r="I571" t="str">
        <f>+'[1]Informe concentra'!I572</f>
        <v>Otros</v>
      </c>
    </row>
    <row r="572" spans="1:9" x14ac:dyDescent="0.2">
      <c r="A572">
        <f>+'[1]Informe concentra'!A573</f>
        <v>0</v>
      </c>
      <c r="B572">
        <f>+'[1]Informe concentra'!B573</f>
        <v>0</v>
      </c>
      <c r="C572">
        <f>+'[1]Informe concentra'!C573</f>
        <v>0</v>
      </c>
      <c r="D572">
        <f>+'[1]Informe concentra'!D573</f>
        <v>0</v>
      </c>
      <c r="E572">
        <f>+'[1]Informe concentra'!E573</f>
        <v>0</v>
      </c>
      <c r="F572">
        <f>+'[1]Informe concentra'!F573</f>
        <v>0</v>
      </c>
      <c r="G572">
        <f>+'[1]Informe concentra'!G573</f>
        <v>0</v>
      </c>
      <c r="H572">
        <f>+'[1]Informe concentra'!H573</f>
        <v>0</v>
      </c>
      <c r="I572" t="str">
        <f>+'[1]Informe concentra'!I573</f>
        <v>Otros</v>
      </c>
    </row>
    <row r="573" spans="1:9" x14ac:dyDescent="0.2">
      <c r="A573">
        <f>+'[1]Informe concentra'!A574</f>
        <v>0</v>
      </c>
      <c r="B573">
        <f>+'[1]Informe concentra'!B574</f>
        <v>0</v>
      </c>
      <c r="C573">
        <f>+'[1]Informe concentra'!C574</f>
        <v>0</v>
      </c>
      <c r="D573">
        <f>+'[1]Informe concentra'!D574</f>
        <v>0</v>
      </c>
      <c r="E573">
        <f>+'[1]Informe concentra'!E574</f>
        <v>0</v>
      </c>
      <c r="F573">
        <f>+'[1]Informe concentra'!F574</f>
        <v>0</v>
      </c>
      <c r="G573">
        <f>+'[1]Informe concentra'!G574</f>
        <v>0</v>
      </c>
      <c r="H573">
        <f>+'[1]Informe concentra'!H574</f>
        <v>0</v>
      </c>
      <c r="I573" t="str">
        <f>+'[1]Informe concentra'!I574</f>
        <v>Otros</v>
      </c>
    </row>
    <row r="574" spans="1:9" x14ac:dyDescent="0.2">
      <c r="A574">
        <f>+'[1]Informe concentra'!A575</f>
        <v>0</v>
      </c>
      <c r="B574">
        <f>+'[1]Informe concentra'!B575</f>
        <v>0</v>
      </c>
      <c r="C574">
        <f>+'[1]Informe concentra'!C575</f>
        <v>0</v>
      </c>
      <c r="D574">
        <f>+'[1]Informe concentra'!D575</f>
        <v>0</v>
      </c>
      <c r="E574">
        <f>+'[1]Informe concentra'!E575</f>
        <v>0</v>
      </c>
      <c r="F574">
        <f>+'[1]Informe concentra'!F575</f>
        <v>0</v>
      </c>
      <c r="G574">
        <f>+'[1]Informe concentra'!G575</f>
        <v>0</v>
      </c>
      <c r="H574">
        <f>+'[1]Informe concentra'!H575</f>
        <v>0</v>
      </c>
      <c r="I574" t="str">
        <f>+'[1]Informe concentra'!I575</f>
        <v>Otros</v>
      </c>
    </row>
    <row r="575" spans="1:9" x14ac:dyDescent="0.2">
      <c r="A575">
        <f>+'[1]Informe concentra'!A576</f>
        <v>0</v>
      </c>
      <c r="B575">
        <f>+'[1]Informe concentra'!B576</f>
        <v>0</v>
      </c>
      <c r="C575">
        <f>+'[1]Informe concentra'!C576</f>
        <v>0</v>
      </c>
      <c r="D575">
        <f>+'[1]Informe concentra'!D576</f>
        <v>0</v>
      </c>
      <c r="E575">
        <f>+'[1]Informe concentra'!E576</f>
        <v>0</v>
      </c>
      <c r="F575">
        <f>+'[1]Informe concentra'!F576</f>
        <v>0</v>
      </c>
      <c r="G575">
        <f>+'[1]Informe concentra'!G576</f>
        <v>0</v>
      </c>
      <c r="H575">
        <f>+'[1]Informe concentra'!H576</f>
        <v>0</v>
      </c>
      <c r="I575" t="str">
        <f>+'[1]Informe concentra'!I576</f>
        <v>Otros</v>
      </c>
    </row>
    <row r="576" spans="1:9" x14ac:dyDescent="0.2">
      <c r="A576">
        <f>+'[1]Informe concentra'!A577</f>
        <v>0</v>
      </c>
      <c r="B576">
        <f>+'[1]Informe concentra'!B577</f>
        <v>0</v>
      </c>
      <c r="C576">
        <f>+'[1]Informe concentra'!C577</f>
        <v>0</v>
      </c>
      <c r="D576">
        <f>+'[1]Informe concentra'!D577</f>
        <v>0</v>
      </c>
      <c r="E576">
        <f>+'[1]Informe concentra'!E577</f>
        <v>0</v>
      </c>
      <c r="F576">
        <f>+'[1]Informe concentra'!F577</f>
        <v>0</v>
      </c>
      <c r="G576">
        <f>+'[1]Informe concentra'!G577</f>
        <v>0</v>
      </c>
      <c r="H576">
        <f>+'[1]Informe concentra'!H577</f>
        <v>0</v>
      </c>
      <c r="I576" t="str">
        <f>+'[1]Informe concentra'!I577</f>
        <v>Otros</v>
      </c>
    </row>
    <row r="577" spans="1:9" x14ac:dyDescent="0.2">
      <c r="A577">
        <f>+'[1]Informe concentra'!A578</f>
        <v>0</v>
      </c>
      <c r="B577">
        <f>+'[1]Informe concentra'!B578</f>
        <v>0</v>
      </c>
      <c r="C577">
        <f>+'[1]Informe concentra'!C578</f>
        <v>0</v>
      </c>
      <c r="D577">
        <f>+'[1]Informe concentra'!D578</f>
        <v>0</v>
      </c>
      <c r="E577">
        <f>+'[1]Informe concentra'!E578</f>
        <v>0</v>
      </c>
      <c r="F577">
        <f>+'[1]Informe concentra'!F578</f>
        <v>0</v>
      </c>
      <c r="G577">
        <f>+'[1]Informe concentra'!G578</f>
        <v>0</v>
      </c>
      <c r="H577">
        <f>+'[1]Informe concentra'!H578</f>
        <v>0</v>
      </c>
      <c r="I577" t="str">
        <f>+'[1]Informe concentra'!I578</f>
        <v>Otros</v>
      </c>
    </row>
    <row r="578" spans="1:9" x14ac:dyDescent="0.2">
      <c r="A578">
        <f>+'[1]Informe concentra'!A579</f>
        <v>0</v>
      </c>
      <c r="B578">
        <f>+'[1]Informe concentra'!B579</f>
        <v>0</v>
      </c>
      <c r="C578">
        <f>+'[1]Informe concentra'!C579</f>
        <v>0</v>
      </c>
      <c r="D578">
        <f>+'[1]Informe concentra'!D579</f>
        <v>0</v>
      </c>
      <c r="E578">
        <f>+'[1]Informe concentra'!E579</f>
        <v>0</v>
      </c>
      <c r="F578">
        <f>+'[1]Informe concentra'!F579</f>
        <v>0</v>
      </c>
      <c r="G578">
        <f>+'[1]Informe concentra'!G579</f>
        <v>0</v>
      </c>
      <c r="H578">
        <f>+'[1]Informe concentra'!H579</f>
        <v>0</v>
      </c>
      <c r="I578" t="str">
        <f>+'[1]Informe concentra'!I579</f>
        <v>Otros</v>
      </c>
    </row>
    <row r="579" spans="1:9" x14ac:dyDescent="0.2">
      <c r="A579">
        <f>+'[1]Informe concentra'!A580</f>
        <v>0</v>
      </c>
      <c r="B579">
        <f>+'[1]Informe concentra'!B580</f>
        <v>0</v>
      </c>
      <c r="C579">
        <f>+'[1]Informe concentra'!C580</f>
        <v>0</v>
      </c>
      <c r="D579">
        <f>+'[1]Informe concentra'!D580</f>
        <v>0</v>
      </c>
      <c r="E579">
        <f>+'[1]Informe concentra'!E580</f>
        <v>0</v>
      </c>
      <c r="F579">
        <f>+'[1]Informe concentra'!F580</f>
        <v>0</v>
      </c>
      <c r="G579">
        <f>+'[1]Informe concentra'!G580</f>
        <v>0</v>
      </c>
      <c r="H579">
        <f>+'[1]Informe concentra'!H580</f>
        <v>0</v>
      </c>
      <c r="I579" t="str">
        <f>+'[1]Informe concentra'!I580</f>
        <v>Otros</v>
      </c>
    </row>
    <row r="580" spans="1:9" x14ac:dyDescent="0.2">
      <c r="A580">
        <f>+'[1]Informe concentra'!A581</f>
        <v>0</v>
      </c>
      <c r="B580">
        <f>+'[1]Informe concentra'!B581</f>
        <v>0</v>
      </c>
      <c r="C580">
        <f>+'[1]Informe concentra'!C581</f>
        <v>0</v>
      </c>
      <c r="D580">
        <f>+'[1]Informe concentra'!D581</f>
        <v>0</v>
      </c>
      <c r="E580">
        <f>+'[1]Informe concentra'!E581</f>
        <v>0</v>
      </c>
      <c r="F580">
        <f>+'[1]Informe concentra'!F581</f>
        <v>0</v>
      </c>
      <c r="G580">
        <f>+'[1]Informe concentra'!G581</f>
        <v>0</v>
      </c>
      <c r="H580">
        <f>+'[1]Informe concentra'!H581</f>
        <v>0</v>
      </c>
      <c r="I580" t="str">
        <f>+'[1]Informe concentra'!I581</f>
        <v>Otros</v>
      </c>
    </row>
    <row r="581" spans="1:9" x14ac:dyDescent="0.2">
      <c r="A581">
        <f>+'[1]Informe concentra'!A582</f>
        <v>0</v>
      </c>
      <c r="B581">
        <f>+'[1]Informe concentra'!B582</f>
        <v>0</v>
      </c>
      <c r="C581">
        <f>+'[1]Informe concentra'!C582</f>
        <v>0</v>
      </c>
      <c r="D581">
        <f>+'[1]Informe concentra'!D582</f>
        <v>0</v>
      </c>
      <c r="E581">
        <f>+'[1]Informe concentra'!E582</f>
        <v>0</v>
      </c>
      <c r="F581">
        <f>+'[1]Informe concentra'!F582</f>
        <v>0</v>
      </c>
      <c r="G581">
        <f>+'[1]Informe concentra'!G582</f>
        <v>0</v>
      </c>
      <c r="H581">
        <f>+'[1]Informe concentra'!H582</f>
        <v>0</v>
      </c>
      <c r="I581" t="str">
        <f>+'[1]Informe concentra'!I582</f>
        <v>Otros</v>
      </c>
    </row>
    <row r="582" spans="1:9" x14ac:dyDescent="0.2">
      <c r="A582">
        <f>+'[1]Informe concentra'!A583</f>
        <v>0</v>
      </c>
      <c r="B582">
        <f>+'[1]Informe concentra'!B583</f>
        <v>0</v>
      </c>
      <c r="C582">
        <f>+'[1]Informe concentra'!C583</f>
        <v>0</v>
      </c>
      <c r="D582">
        <f>+'[1]Informe concentra'!D583</f>
        <v>0</v>
      </c>
      <c r="E582">
        <f>+'[1]Informe concentra'!E583</f>
        <v>0</v>
      </c>
      <c r="F582">
        <f>+'[1]Informe concentra'!F583</f>
        <v>0</v>
      </c>
      <c r="G582">
        <f>+'[1]Informe concentra'!G583</f>
        <v>0</v>
      </c>
      <c r="H582">
        <f>+'[1]Informe concentra'!H583</f>
        <v>0</v>
      </c>
      <c r="I582" t="str">
        <f>+'[1]Informe concentra'!I583</f>
        <v>Otros</v>
      </c>
    </row>
    <row r="583" spans="1:9" x14ac:dyDescent="0.2">
      <c r="A583">
        <f>+'[1]Informe concentra'!A584</f>
        <v>0</v>
      </c>
      <c r="B583">
        <f>+'[1]Informe concentra'!B584</f>
        <v>0</v>
      </c>
      <c r="C583">
        <f>+'[1]Informe concentra'!C584</f>
        <v>0</v>
      </c>
      <c r="D583">
        <f>+'[1]Informe concentra'!D584</f>
        <v>0</v>
      </c>
      <c r="E583">
        <f>+'[1]Informe concentra'!E584</f>
        <v>0</v>
      </c>
      <c r="F583">
        <f>+'[1]Informe concentra'!F584</f>
        <v>0</v>
      </c>
      <c r="G583">
        <f>+'[1]Informe concentra'!G584</f>
        <v>0</v>
      </c>
      <c r="H583">
        <f>+'[1]Informe concentra'!H584</f>
        <v>0</v>
      </c>
      <c r="I583" t="str">
        <f>+'[1]Informe concentra'!I584</f>
        <v>Otros</v>
      </c>
    </row>
    <row r="584" spans="1:9" x14ac:dyDescent="0.2">
      <c r="A584">
        <f>+'[1]Informe concentra'!A585</f>
        <v>0</v>
      </c>
      <c r="B584">
        <f>+'[1]Informe concentra'!B585</f>
        <v>0</v>
      </c>
      <c r="C584">
        <f>+'[1]Informe concentra'!C585</f>
        <v>0</v>
      </c>
      <c r="D584">
        <f>+'[1]Informe concentra'!D585</f>
        <v>0</v>
      </c>
      <c r="E584">
        <f>+'[1]Informe concentra'!E585</f>
        <v>0</v>
      </c>
      <c r="F584">
        <f>+'[1]Informe concentra'!F585</f>
        <v>0</v>
      </c>
      <c r="G584">
        <f>+'[1]Informe concentra'!G585</f>
        <v>0</v>
      </c>
      <c r="H584">
        <f>+'[1]Informe concentra'!H585</f>
        <v>0</v>
      </c>
      <c r="I584" t="str">
        <f>+'[1]Informe concentra'!I585</f>
        <v>Otros</v>
      </c>
    </row>
    <row r="585" spans="1:9" x14ac:dyDescent="0.2">
      <c r="A585">
        <f>+'[1]Informe concentra'!A586</f>
        <v>0</v>
      </c>
      <c r="B585">
        <f>+'[1]Informe concentra'!B586</f>
        <v>0</v>
      </c>
      <c r="C585">
        <f>+'[1]Informe concentra'!C586</f>
        <v>0</v>
      </c>
      <c r="D585">
        <f>+'[1]Informe concentra'!D586</f>
        <v>0</v>
      </c>
      <c r="E585">
        <f>+'[1]Informe concentra'!E586</f>
        <v>0</v>
      </c>
      <c r="F585">
        <f>+'[1]Informe concentra'!F586</f>
        <v>0</v>
      </c>
      <c r="G585">
        <f>+'[1]Informe concentra'!G586</f>
        <v>0</v>
      </c>
      <c r="H585">
        <f>+'[1]Informe concentra'!H586</f>
        <v>0</v>
      </c>
      <c r="I585" t="str">
        <f>+'[1]Informe concentra'!I586</f>
        <v>Otros</v>
      </c>
    </row>
    <row r="586" spans="1:9" x14ac:dyDescent="0.2">
      <c r="A586">
        <f>+'[1]Informe concentra'!A587</f>
        <v>0</v>
      </c>
      <c r="B586">
        <f>+'[1]Informe concentra'!B587</f>
        <v>0</v>
      </c>
      <c r="C586">
        <f>+'[1]Informe concentra'!C587</f>
        <v>0</v>
      </c>
      <c r="D586">
        <f>+'[1]Informe concentra'!D587</f>
        <v>0</v>
      </c>
      <c r="E586">
        <f>+'[1]Informe concentra'!E587</f>
        <v>0</v>
      </c>
      <c r="F586">
        <f>+'[1]Informe concentra'!F587</f>
        <v>0</v>
      </c>
      <c r="G586">
        <f>+'[1]Informe concentra'!G587</f>
        <v>0</v>
      </c>
      <c r="H586">
        <f>+'[1]Informe concentra'!H587</f>
        <v>0</v>
      </c>
      <c r="I586" t="str">
        <f>+'[1]Informe concentra'!I587</f>
        <v>Otros</v>
      </c>
    </row>
    <row r="587" spans="1:9" x14ac:dyDescent="0.2">
      <c r="A587">
        <f>+'[1]Informe concentra'!A588</f>
        <v>0</v>
      </c>
      <c r="B587">
        <f>+'[1]Informe concentra'!B588</f>
        <v>0</v>
      </c>
      <c r="C587">
        <f>+'[1]Informe concentra'!C588</f>
        <v>0</v>
      </c>
      <c r="D587">
        <f>+'[1]Informe concentra'!D588</f>
        <v>0</v>
      </c>
      <c r="E587">
        <f>+'[1]Informe concentra'!E588</f>
        <v>0</v>
      </c>
      <c r="F587">
        <f>+'[1]Informe concentra'!F588</f>
        <v>0</v>
      </c>
      <c r="G587">
        <f>+'[1]Informe concentra'!G588</f>
        <v>0</v>
      </c>
      <c r="H587">
        <f>+'[1]Informe concentra'!H588</f>
        <v>0</v>
      </c>
      <c r="I587" t="str">
        <f>+'[1]Informe concentra'!I588</f>
        <v>Otros</v>
      </c>
    </row>
    <row r="588" spans="1:9" x14ac:dyDescent="0.2">
      <c r="A588">
        <f>+'[1]Informe concentra'!A589</f>
        <v>0</v>
      </c>
      <c r="B588">
        <f>+'[1]Informe concentra'!B589</f>
        <v>0</v>
      </c>
      <c r="C588">
        <f>+'[1]Informe concentra'!C589</f>
        <v>0</v>
      </c>
      <c r="D588">
        <f>+'[1]Informe concentra'!D589</f>
        <v>0</v>
      </c>
      <c r="E588">
        <f>+'[1]Informe concentra'!E589</f>
        <v>0</v>
      </c>
      <c r="F588">
        <f>+'[1]Informe concentra'!F589</f>
        <v>0</v>
      </c>
      <c r="G588">
        <f>+'[1]Informe concentra'!G589</f>
        <v>0</v>
      </c>
      <c r="H588">
        <f>+'[1]Informe concentra'!H589</f>
        <v>0</v>
      </c>
      <c r="I588" t="str">
        <f>+'[1]Informe concentra'!I589</f>
        <v>Otros</v>
      </c>
    </row>
    <row r="589" spans="1:9" x14ac:dyDescent="0.2">
      <c r="A589">
        <f>+'[1]Informe concentra'!A590</f>
        <v>0</v>
      </c>
      <c r="B589">
        <f>+'[1]Informe concentra'!B590</f>
        <v>0</v>
      </c>
      <c r="C589">
        <f>+'[1]Informe concentra'!C590</f>
        <v>0</v>
      </c>
      <c r="D589">
        <f>+'[1]Informe concentra'!D590</f>
        <v>0</v>
      </c>
      <c r="E589">
        <f>+'[1]Informe concentra'!E590</f>
        <v>0</v>
      </c>
      <c r="F589">
        <f>+'[1]Informe concentra'!F590</f>
        <v>0</v>
      </c>
      <c r="G589">
        <f>+'[1]Informe concentra'!G590</f>
        <v>0</v>
      </c>
      <c r="H589">
        <f>+'[1]Informe concentra'!H590</f>
        <v>0</v>
      </c>
      <c r="I589" t="str">
        <f>+'[1]Informe concentra'!I590</f>
        <v>Otros</v>
      </c>
    </row>
    <row r="590" spans="1:9" x14ac:dyDescent="0.2">
      <c r="A590">
        <f>+'[1]Informe concentra'!A591</f>
        <v>0</v>
      </c>
      <c r="B590">
        <f>+'[1]Informe concentra'!B591</f>
        <v>0</v>
      </c>
      <c r="C590">
        <f>+'[1]Informe concentra'!C591</f>
        <v>0</v>
      </c>
      <c r="D590">
        <f>+'[1]Informe concentra'!D591</f>
        <v>0</v>
      </c>
      <c r="E590">
        <f>+'[1]Informe concentra'!E591</f>
        <v>0</v>
      </c>
      <c r="F590">
        <f>+'[1]Informe concentra'!F591</f>
        <v>0</v>
      </c>
      <c r="G590">
        <f>+'[1]Informe concentra'!G591</f>
        <v>0</v>
      </c>
      <c r="H590">
        <f>+'[1]Informe concentra'!H591</f>
        <v>0</v>
      </c>
      <c r="I590" t="str">
        <f>+'[1]Informe concentra'!I591</f>
        <v>Otros</v>
      </c>
    </row>
    <row r="591" spans="1:9" x14ac:dyDescent="0.2">
      <c r="A591">
        <f>+'[1]Informe concentra'!A592</f>
        <v>0</v>
      </c>
      <c r="B591">
        <f>+'[1]Informe concentra'!B592</f>
        <v>0</v>
      </c>
      <c r="C591">
        <f>+'[1]Informe concentra'!C592</f>
        <v>0</v>
      </c>
      <c r="D591">
        <f>+'[1]Informe concentra'!D592</f>
        <v>0</v>
      </c>
      <c r="E591">
        <f>+'[1]Informe concentra'!E592</f>
        <v>0</v>
      </c>
      <c r="F591">
        <f>+'[1]Informe concentra'!F592</f>
        <v>0</v>
      </c>
      <c r="G591">
        <f>+'[1]Informe concentra'!G592</f>
        <v>0</v>
      </c>
      <c r="H591">
        <f>+'[1]Informe concentra'!H592</f>
        <v>0</v>
      </c>
      <c r="I591" t="str">
        <f>+'[1]Informe concentra'!I592</f>
        <v>Otros</v>
      </c>
    </row>
    <row r="592" spans="1:9" x14ac:dyDescent="0.2">
      <c r="A592">
        <f>+'[1]Informe concentra'!A593</f>
        <v>0</v>
      </c>
      <c r="B592">
        <f>+'[1]Informe concentra'!B593</f>
        <v>0</v>
      </c>
      <c r="C592">
        <f>+'[1]Informe concentra'!C593</f>
        <v>0</v>
      </c>
      <c r="D592">
        <f>+'[1]Informe concentra'!D593</f>
        <v>0</v>
      </c>
      <c r="E592">
        <f>+'[1]Informe concentra'!E593</f>
        <v>0</v>
      </c>
      <c r="F592">
        <f>+'[1]Informe concentra'!F593</f>
        <v>0</v>
      </c>
      <c r="G592">
        <f>+'[1]Informe concentra'!G593</f>
        <v>0</v>
      </c>
      <c r="H592">
        <f>+'[1]Informe concentra'!H593</f>
        <v>0</v>
      </c>
      <c r="I592" t="str">
        <f>+'[1]Informe concentra'!I593</f>
        <v>Otros</v>
      </c>
    </row>
    <row r="593" spans="1:9" x14ac:dyDescent="0.2">
      <c r="A593">
        <f>+'[1]Informe concentra'!A594</f>
        <v>0</v>
      </c>
      <c r="B593">
        <f>+'[1]Informe concentra'!B594</f>
        <v>0</v>
      </c>
      <c r="C593">
        <f>+'[1]Informe concentra'!C594</f>
        <v>0</v>
      </c>
      <c r="D593">
        <f>+'[1]Informe concentra'!D594</f>
        <v>0</v>
      </c>
      <c r="E593">
        <f>+'[1]Informe concentra'!E594</f>
        <v>0</v>
      </c>
      <c r="F593">
        <f>+'[1]Informe concentra'!F594</f>
        <v>0</v>
      </c>
      <c r="G593">
        <f>+'[1]Informe concentra'!G594</f>
        <v>0</v>
      </c>
      <c r="H593">
        <f>+'[1]Informe concentra'!H594</f>
        <v>0</v>
      </c>
      <c r="I593" t="str">
        <f>+'[1]Informe concentra'!I594</f>
        <v>Otros</v>
      </c>
    </row>
    <row r="594" spans="1:9" x14ac:dyDescent="0.2">
      <c r="A594">
        <f>+'[1]Informe concentra'!A595</f>
        <v>0</v>
      </c>
      <c r="B594">
        <f>+'[1]Informe concentra'!B595</f>
        <v>0</v>
      </c>
      <c r="C594">
        <f>+'[1]Informe concentra'!C595</f>
        <v>0</v>
      </c>
      <c r="D594">
        <f>+'[1]Informe concentra'!D595</f>
        <v>0</v>
      </c>
      <c r="E594">
        <f>+'[1]Informe concentra'!E595</f>
        <v>0</v>
      </c>
      <c r="F594">
        <f>+'[1]Informe concentra'!F595</f>
        <v>0</v>
      </c>
      <c r="G594">
        <f>+'[1]Informe concentra'!G595</f>
        <v>0</v>
      </c>
      <c r="H594">
        <f>+'[1]Informe concentra'!H595</f>
        <v>0</v>
      </c>
      <c r="I594" t="str">
        <f>+'[1]Informe concentra'!I595</f>
        <v>Otros</v>
      </c>
    </row>
    <row r="595" spans="1:9" x14ac:dyDescent="0.2">
      <c r="A595">
        <f>+'[1]Informe concentra'!A596</f>
        <v>0</v>
      </c>
      <c r="B595">
        <f>+'[1]Informe concentra'!B596</f>
        <v>0</v>
      </c>
      <c r="C595">
        <f>+'[1]Informe concentra'!C596</f>
        <v>0</v>
      </c>
      <c r="D595">
        <f>+'[1]Informe concentra'!D596</f>
        <v>0</v>
      </c>
      <c r="E595">
        <f>+'[1]Informe concentra'!E596</f>
        <v>0</v>
      </c>
      <c r="F595">
        <f>+'[1]Informe concentra'!F596</f>
        <v>0</v>
      </c>
      <c r="G595">
        <f>+'[1]Informe concentra'!G596</f>
        <v>0</v>
      </c>
      <c r="H595">
        <f>+'[1]Informe concentra'!H596</f>
        <v>0</v>
      </c>
      <c r="I595" t="str">
        <f>+'[1]Informe concentra'!I596</f>
        <v>Otros</v>
      </c>
    </row>
    <row r="596" spans="1:9" x14ac:dyDescent="0.2">
      <c r="A596">
        <f>+'[1]Informe concentra'!A597</f>
        <v>0</v>
      </c>
      <c r="B596">
        <f>+'[1]Informe concentra'!B597</f>
        <v>0</v>
      </c>
      <c r="C596">
        <f>+'[1]Informe concentra'!C597</f>
        <v>0</v>
      </c>
      <c r="D596">
        <f>+'[1]Informe concentra'!D597</f>
        <v>0</v>
      </c>
      <c r="E596">
        <f>+'[1]Informe concentra'!E597</f>
        <v>0</v>
      </c>
      <c r="F596">
        <f>+'[1]Informe concentra'!F597</f>
        <v>0</v>
      </c>
      <c r="G596">
        <f>+'[1]Informe concentra'!G597</f>
        <v>0</v>
      </c>
      <c r="H596">
        <f>+'[1]Informe concentra'!H597</f>
        <v>0</v>
      </c>
      <c r="I596" t="str">
        <f>+'[1]Informe concentra'!I597</f>
        <v>Otros</v>
      </c>
    </row>
    <row r="597" spans="1:9" x14ac:dyDescent="0.2">
      <c r="A597">
        <f>+'[1]Informe concentra'!A598</f>
        <v>0</v>
      </c>
      <c r="B597">
        <f>+'[1]Informe concentra'!B598</f>
        <v>0</v>
      </c>
      <c r="C597">
        <f>+'[1]Informe concentra'!C598</f>
        <v>0</v>
      </c>
      <c r="D597">
        <f>+'[1]Informe concentra'!D598</f>
        <v>0</v>
      </c>
      <c r="E597">
        <f>+'[1]Informe concentra'!E598</f>
        <v>0</v>
      </c>
      <c r="F597">
        <f>+'[1]Informe concentra'!F598</f>
        <v>0</v>
      </c>
      <c r="G597">
        <f>+'[1]Informe concentra'!G598</f>
        <v>0</v>
      </c>
      <c r="H597">
        <f>+'[1]Informe concentra'!H598</f>
        <v>0</v>
      </c>
      <c r="I597" t="str">
        <f>+'[1]Informe concentra'!I598</f>
        <v>Otros</v>
      </c>
    </row>
    <row r="598" spans="1:9" x14ac:dyDescent="0.2">
      <c r="A598">
        <f>+'[1]Informe concentra'!A599</f>
        <v>0</v>
      </c>
      <c r="B598">
        <f>+'[1]Informe concentra'!B599</f>
        <v>0</v>
      </c>
      <c r="C598">
        <f>+'[1]Informe concentra'!C599</f>
        <v>0</v>
      </c>
      <c r="D598">
        <f>+'[1]Informe concentra'!D599</f>
        <v>0</v>
      </c>
      <c r="E598">
        <f>+'[1]Informe concentra'!E599</f>
        <v>0</v>
      </c>
      <c r="F598">
        <f>+'[1]Informe concentra'!F599</f>
        <v>0</v>
      </c>
      <c r="G598">
        <f>+'[1]Informe concentra'!G599</f>
        <v>0</v>
      </c>
      <c r="H598">
        <f>+'[1]Informe concentra'!H599</f>
        <v>0</v>
      </c>
      <c r="I598" t="str">
        <f>+'[1]Informe concentra'!I599</f>
        <v>Otros</v>
      </c>
    </row>
    <row r="599" spans="1:9" x14ac:dyDescent="0.2">
      <c r="A599">
        <f>+'[1]Informe concentra'!A600</f>
        <v>0</v>
      </c>
      <c r="B599">
        <f>+'[1]Informe concentra'!B600</f>
        <v>0</v>
      </c>
      <c r="C599">
        <f>+'[1]Informe concentra'!C600</f>
        <v>0</v>
      </c>
      <c r="D599">
        <f>+'[1]Informe concentra'!D600</f>
        <v>0</v>
      </c>
      <c r="E599">
        <f>+'[1]Informe concentra'!E600</f>
        <v>0</v>
      </c>
      <c r="F599">
        <f>+'[1]Informe concentra'!F600</f>
        <v>0</v>
      </c>
      <c r="G599">
        <f>+'[1]Informe concentra'!G600</f>
        <v>0</v>
      </c>
      <c r="H599">
        <f>+'[1]Informe concentra'!H600</f>
        <v>0</v>
      </c>
      <c r="I599" t="str">
        <f>+'[1]Informe concentra'!I600</f>
        <v>Otros</v>
      </c>
    </row>
    <row r="600" spans="1:9" x14ac:dyDescent="0.2">
      <c r="A600">
        <f>+'[1]Informe concentra'!A601</f>
        <v>0</v>
      </c>
      <c r="B600">
        <f>+'[1]Informe concentra'!B601</f>
        <v>0</v>
      </c>
      <c r="C600">
        <f>+'[1]Informe concentra'!C601</f>
        <v>0</v>
      </c>
      <c r="D600">
        <f>+'[1]Informe concentra'!D601</f>
        <v>0</v>
      </c>
      <c r="E600">
        <f>+'[1]Informe concentra'!E601</f>
        <v>0</v>
      </c>
      <c r="F600">
        <f>+'[1]Informe concentra'!F601</f>
        <v>0</v>
      </c>
      <c r="G600">
        <f>+'[1]Informe concentra'!G601</f>
        <v>0</v>
      </c>
      <c r="H600">
        <f>+'[1]Informe concentra'!H601</f>
        <v>0</v>
      </c>
      <c r="I600" t="str">
        <f>+'[1]Informe concentra'!I601</f>
        <v>Otros</v>
      </c>
    </row>
    <row r="601" spans="1:9" x14ac:dyDescent="0.2">
      <c r="A601">
        <f>+'[1]Informe concentra'!A602</f>
        <v>0</v>
      </c>
      <c r="B601">
        <f>+'[1]Informe concentra'!B602</f>
        <v>0</v>
      </c>
      <c r="C601">
        <f>+'[1]Informe concentra'!C602</f>
        <v>0</v>
      </c>
      <c r="D601">
        <f>+'[1]Informe concentra'!D602</f>
        <v>0</v>
      </c>
      <c r="E601">
        <f>+'[1]Informe concentra'!E602</f>
        <v>0</v>
      </c>
      <c r="F601">
        <f>+'[1]Informe concentra'!F602</f>
        <v>0</v>
      </c>
      <c r="G601">
        <f>+'[1]Informe concentra'!G602</f>
        <v>0</v>
      </c>
      <c r="H601">
        <f>+'[1]Informe concentra'!H602</f>
        <v>0</v>
      </c>
      <c r="I601" t="str">
        <f>+'[1]Informe concentra'!I602</f>
        <v>Otros</v>
      </c>
    </row>
    <row r="602" spans="1:9" x14ac:dyDescent="0.2">
      <c r="A602">
        <f>+'[1]Informe concentra'!A603</f>
        <v>0</v>
      </c>
      <c r="B602">
        <f>+'[1]Informe concentra'!B603</f>
        <v>0</v>
      </c>
      <c r="C602">
        <f>+'[1]Informe concentra'!C603</f>
        <v>0</v>
      </c>
      <c r="D602">
        <f>+'[1]Informe concentra'!D603</f>
        <v>0</v>
      </c>
      <c r="E602">
        <f>+'[1]Informe concentra'!E603</f>
        <v>0</v>
      </c>
      <c r="F602">
        <f>+'[1]Informe concentra'!F603</f>
        <v>0</v>
      </c>
      <c r="G602">
        <f>+'[1]Informe concentra'!G603</f>
        <v>0</v>
      </c>
      <c r="H602">
        <f>+'[1]Informe concentra'!H603</f>
        <v>0</v>
      </c>
      <c r="I602" t="str">
        <f>+'[1]Informe concentra'!I603</f>
        <v>Otros</v>
      </c>
    </row>
    <row r="603" spans="1:9" x14ac:dyDescent="0.2">
      <c r="A603">
        <f>+'[1]Informe concentra'!A604</f>
        <v>0</v>
      </c>
      <c r="B603">
        <f>+'[1]Informe concentra'!B604</f>
        <v>0</v>
      </c>
      <c r="C603">
        <f>+'[1]Informe concentra'!C604</f>
        <v>0</v>
      </c>
      <c r="D603">
        <f>+'[1]Informe concentra'!D604</f>
        <v>0</v>
      </c>
      <c r="E603">
        <f>+'[1]Informe concentra'!E604</f>
        <v>0</v>
      </c>
      <c r="F603">
        <f>+'[1]Informe concentra'!F604</f>
        <v>0</v>
      </c>
      <c r="G603">
        <f>+'[1]Informe concentra'!G604</f>
        <v>0</v>
      </c>
      <c r="H603">
        <f>+'[1]Informe concentra'!H604</f>
        <v>0</v>
      </c>
      <c r="I603" t="str">
        <f>+'[1]Informe concentra'!I604</f>
        <v>Otros</v>
      </c>
    </row>
    <row r="604" spans="1:9" x14ac:dyDescent="0.2">
      <c r="A604">
        <f>+'[1]Informe concentra'!A605</f>
        <v>0</v>
      </c>
      <c r="B604">
        <f>+'[1]Informe concentra'!B605</f>
        <v>0</v>
      </c>
      <c r="C604">
        <f>+'[1]Informe concentra'!C605</f>
        <v>0</v>
      </c>
      <c r="D604">
        <f>+'[1]Informe concentra'!D605</f>
        <v>0</v>
      </c>
      <c r="E604">
        <f>+'[1]Informe concentra'!E605</f>
        <v>0</v>
      </c>
      <c r="F604">
        <f>+'[1]Informe concentra'!F605</f>
        <v>0</v>
      </c>
      <c r="G604">
        <f>+'[1]Informe concentra'!G605</f>
        <v>0</v>
      </c>
      <c r="H604">
        <f>+'[1]Informe concentra'!H605</f>
        <v>0</v>
      </c>
      <c r="I604" t="str">
        <f>+'[1]Informe concentra'!I605</f>
        <v>Otros</v>
      </c>
    </row>
    <row r="605" spans="1:9" x14ac:dyDescent="0.2">
      <c r="A605">
        <f>+'[1]Informe concentra'!A606</f>
        <v>0</v>
      </c>
      <c r="B605">
        <f>+'[1]Informe concentra'!B606</f>
        <v>0</v>
      </c>
      <c r="C605">
        <f>+'[1]Informe concentra'!C606</f>
        <v>0</v>
      </c>
      <c r="D605">
        <f>+'[1]Informe concentra'!D606</f>
        <v>0</v>
      </c>
      <c r="E605">
        <f>+'[1]Informe concentra'!E606</f>
        <v>0</v>
      </c>
      <c r="F605">
        <f>+'[1]Informe concentra'!F606</f>
        <v>0</v>
      </c>
      <c r="G605">
        <f>+'[1]Informe concentra'!G606</f>
        <v>0</v>
      </c>
      <c r="H605">
        <f>+'[1]Informe concentra'!H606</f>
        <v>0</v>
      </c>
      <c r="I605" t="str">
        <f>+'[1]Informe concentra'!I606</f>
        <v>Otros</v>
      </c>
    </row>
    <row r="606" spans="1:9" x14ac:dyDescent="0.2">
      <c r="A606">
        <f>+'[1]Informe concentra'!A607</f>
        <v>0</v>
      </c>
      <c r="B606">
        <f>+'[1]Informe concentra'!B607</f>
        <v>0</v>
      </c>
      <c r="C606">
        <f>+'[1]Informe concentra'!C607</f>
        <v>0</v>
      </c>
      <c r="D606">
        <f>+'[1]Informe concentra'!D607</f>
        <v>0</v>
      </c>
      <c r="E606">
        <f>+'[1]Informe concentra'!E607</f>
        <v>0</v>
      </c>
      <c r="F606">
        <f>+'[1]Informe concentra'!F607</f>
        <v>0</v>
      </c>
      <c r="G606">
        <f>+'[1]Informe concentra'!G607</f>
        <v>0</v>
      </c>
      <c r="H606">
        <f>+'[1]Informe concentra'!H607</f>
        <v>0</v>
      </c>
      <c r="I606" t="str">
        <f>+'[1]Informe concentra'!I607</f>
        <v>Otros</v>
      </c>
    </row>
    <row r="607" spans="1:9" x14ac:dyDescent="0.2">
      <c r="A607">
        <f>+'[1]Informe concentra'!A608</f>
        <v>0</v>
      </c>
      <c r="B607">
        <f>+'[1]Informe concentra'!B608</f>
        <v>0</v>
      </c>
      <c r="C607">
        <f>+'[1]Informe concentra'!C608</f>
        <v>0</v>
      </c>
      <c r="D607">
        <f>+'[1]Informe concentra'!D608</f>
        <v>0</v>
      </c>
      <c r="E607">
        <f>+'[1]Informe concentra'!E608</f>
        <v>0</v>
      </c>
      <c r="F607">
        <f>+'[1]Informe concentra'!F608</f>
        <v>0</v>
      </c>
      <c r="G607">
        <f>+'[1]Informe concentra'!G608</f>
        <v>0</v>
      </c>
      <c r="H607">
        <f>+'[1]Informe concentra'!H608</f>
        <v>0</v>
      </c>
      <c r="I607" t="str">
        <f>+'[1]Informe concentra'!I608</f>
        <v>Otros</v>
      </c>
    </row>
    <row r="608" spans="1:9" x14ac:dyDescent="0.2">
      <c r="A608">
        <f>+'[1]Informe concentra'!A609</f>
        <v>0</v>
      </c>
      <c r="B608">
        <f>+'[1]Informe concentra'!B609</f>
        <v>0</v>
      </c>
      <c r="C608">
        <f>+'[1]Informe concentra'!C609</f>
        <v>0</v>
      </c>
      <c r="D608">
        <f>+'[1]Informe concentra'!D609</f>
        <v>0</v>
      </c>
      <c r="E608">
        <f>+'[1]Informe concentra'!E609</f>
        <v>0</v>
      </c>
      <c r="F608">
        <f>+'[1]Informe concentra'!F609</f>
        <v>0</v>
      </c>
      <c r="G608">
        <f>+'[1]Informe concentra'!G609</f>
        <v>0</v>
      </c>
      <c r="H608">
        <f>+'[1]Informe concentra'!H609</f>
        <v>0</v>
      </c>
      <c r="I608" t="str">
        <f>+'[1]Informe concentra'!I609</f>
        <v>Otros</v>
      </c>
    </row>
    <row r="609" spans="1:9" x14ac:dyDescent="0.2">
      <c r="A609">
        <f>+'[1]Informe concentra'!A610</f>
        <v>0</v>
      </c>
      <c r="B609">
        <f>+'[1]Informe concentra'!B610</f>
        <v>0</v>
      </c>
      <c r="C609">
        <f>+'[1]Informe concentra'!C610</f>
        <v>0</v>
      </c>
      <c r="D609">
        <f>+'[1]Informe concentra'!D610</f>
        <v>0</v>
      </c>
      <c r="E609">
        <f>+'[1]Informe concentra'!E610</f>
        <v>0</v>
      </c>
      <c r="F609">
        <f>+'[1]Informe concentra'!F610</f>
        <v>0</v>
      </c>
      <c r="G609">
        <f>+'[1]Informe concentra'!G610</f>
        <v>0</v>
      </c>
      <c r="H609">
        <f>+'[1]Informe concentra'!H610</f>
        <v>0</v>
      </c>
      <c r="I609" t="str">
        <f>+'[1]Informe concentra'!I610</f>
        <v>Otros</v>
      </c>
    </row>
    <row r="610" spans="1:9" x14ac:dyDescent="0.2">
      <c r="A610">
        <f>+'[1]Informe concentra'!A611</f>
        <v>0</v>
      </c>
      <c r="B610">
        <f>+'[1]Informe concentra'!B611</f>
        <v>0</v>
      </c>
      <c r="C610">
        <f>+'[1]Informe concentra'!C611</f>
        <v>0</v>
      </c>
      <c r="D610">
        <f>+'[1]Informe concentra'!D611</f>
        <v>0</v>
      </c>
      <c r="E610">
        <f>+'[1]Informe concentra'!E611</f>
        <v>0</v>
      </c>
      <c r="F610">
        <f>+'[1]Informe concentra'!F611</f>
        <v>0</v>
      </c>
      <c r="G610">
        <f>+'[1]Informe concentra'!G611</f>
        <v>0</v>
      </c>
      <c r="H610">
        <f>+'[1]Informe concentra'!H611</f>
        <v>0</v>
      </c>
      <c r="I610" t="str">
        <f>+'[1]Informe concentra'!I611</f>
        <v>Otros</v>
      </c>
    </row>
    <row r="611" spans="1:9" x14ac:dyDescent="0.2">
      <c r="A611">
        <f>+'[1]Informe concentra'!A612</f>
        <v>0</v>
      </c>
      <c r="B611">
        <f>+'[1]Informe concentra'!B612</f>
        <v>0</v>
      </c>
      <c r="C611">
        <f>+'[1]Informe concentra'!C612</f>
        <v>0</v>
      </c>
      <c r="D611">
        <f>+'[1]Informe concentra'!D612</f>
        <v>0</v>
      </c>
      <c r="E611">
        <f>+'[1]Informe concentra'!E612</f>
        <v>0</v>
      </c>
      <c r="F611">
        <f>+'[1]Informe concentra'!F612</f>
        <v>0</v>
      </c>
      <c r="G611">
        <f>+'[1]Informe concentra'!G612</f>
        <v>0</v>
      </c>
      <c r="H611">
        <f>+'[1]Informe concentra'!H612</f>
        <v>0</v>
      </c>
      <c r="I611" t="str">
        <f>+'[1]Informe concentra'!I612</f>
        <v>Otros</v>
      </c>
    </row>
    <row r="612" spans="1:9" x14ac:dyDescent="0.2">
      <c r="A612">
        <f>+'[1]Informe concentra'!A613</f>
        <v>0</v>
      </c>
      <c r="B612">
        <f>+'[1]Informe concentra'!B613</f>
        <v>0</v>
      </c>
      <c r="C612">
        <f>+'[1]Informe concentra'!C613</f>
        <v>0</v>
      </c>
      <c r="D612">
        <f>+'[1]Informe concentra'!D613</f>
        <v>0</v>
      </c>
      <c r="E612">
        <f>+'[1]Informe concentra'!E613</f>
        <v>0</v>
      </c>
      <c r="F612">
        <f>+'[1]Informe concentra'!F613</f>
        <v>0</v>
      </c>
      <c r="G612">
        <f>+'[1]Informe concentra'!G613</f>
        <v>0</v>
      </c>
      <c r="H612">
        <f>+'[1]Informe concentra'!H613</f>
        <v>0</v>
      </c>
      <c r="I612" t="str">
        <f>+'[1]Informe concentra'!I613</f>
        <v>Otros</v>
      </c>
    </row>
    <row r="613" spans="1:9" x14ac:dyDescent="0.2">
      <c r="A613">
        <f>+'[1]Informe concentra'!A614</f>
        <v>0</v>
      </c>
      <c r="B613">
        <f>+'[1]Informe concentra'!B614</f>
        <v>0</v>
      </c>
      <c r="C613">
        <f>+'[1]Informe concentra'!C614</f>
        <v>0</v>
      </c>
      <c r="D613">
        <f>+'[1]Informe concentra'!D614</f>
        <v>0</v>
      </c>
      <c r="E613">
        <f>+'[1]Informe concentra'!E614</f>
        <v>0</v>
      </c>
      <c r="F613">
        <f>+'[1]Informe concentra'!F614</f>
        <v>0</v>
      </c>
      <c r="G613">
        <f>+'[1]Informe concentra'!G614</f>
        <v>0</v>
      </c>
      <c r="H613">
        <f>+'[1]Informe concentra'!H614</f>
        <v>0</v>
      </c>
      <c r="I613" t="str">
        <f>+'[1]Informe concentra'!I614</f>
        <v>Otros</v>
      </c>
    </row>
    <row r="614" spans="1:9" x14ac:dyDescent="0.2">
      <c r="A614">
        <f>+'[1]Informe concentra'!A615</f>
        <v>0</v>
      </c>
      <c r="B614">
        <f>+'[1]Informe concentra'!B615</f>
        <v>0</v>
      </c>
      <c r="C614">
        <f>+'[1]Informe concentra'!C615</f>
        <v>0</v>
      </c>
      <c r="D614">
        <f>+'[1]Informe concentra'!D615</f>
        <v>0</v>
      </c>
      <c r="E614">
        <f>+'[1]Informe concentra'!E615</f>
        <v>0</v>
      </c>
      <c r="F614">
        <f>+'[1]Informe concentra'!F615</f>
        <v>0</v>
      </c>
      <c r="G614">
        <f>+'[1]Informe concentra'!G615</f>
        <v>0</v>
      </c>
      <c r="H614">
        <f>+'[1]Informe concentra'!H615</f>
        <v>0</v>
      </c>
      <c r="I614" t="str">
        <f>+'[1]Informe concentra'!I615</f>
        <v>Otros</v>
      </c>
    </row>
    <row r="615" spans="1:9" x14ac:dyDescent="0.2">
      <c r="A615">
        <f>+'[1]Informe concentra'!A616</f>
        <v>0</v>
      </c>
      <c r="B615">
        <f>+'[1]Informe concentra'!B616</f>
        <v>0</v>
      </c>
      <c r="C615">
        <f>+'[1]Informe concentra'!C616</f>
        <v>0</v>
      </c>
      <c r="D615">
        <f>+'[1]Informe concentra'!D616</f>
        <v>0</v>
      </c>
      <c r="E615">
        <f>+'[1]Informe concentra'!E616</f>
        <v>0</v>
      </c>
      <c r="F615">
        <f>+'[1]Informe concentra'!F616</f>
        <v>0</v>
      </c>
      <c r="G615">
        <f>+'[1]Informe concentra'!G616</f>
        <v>0</v>
      </c>
      <c r="H615">
        <f>+'[1]Informe concentra'!H616</f>
        <v>0</v>
      </c>
      <c r="I615" t="str">
        <f>+'[1]Informe concentra'!I616</f>
        <v>Otros</v>
      </c>
    </row>
    <row r="616" spans="1:9" x14ac:dyDescent="0.2">
      <c r="A616">
        <f>+'[1]Informe concentra'!A617</f>
        <v>0</v>
      </c>
      <c r="B616">
        <f>+'[1]Informe concentra'!B617</f>
        <v>0</v>
      </c>
      <c r="C616">
        <f>+'[1]Informe concentra'!C617</f>
        <v>0</v>
      </c>
      <c r="D616">
        <f>+'[1]Informe concentra'!D617</f>
        <v>0</v>
      </c>
      <c r="E616">
        <f>+'[1]Informe concentra'!E617</f>
        <v>0</v>
      </c>
      <c r="F616">
        <f>+'[1]Informe concentra'!F617</f>
        <v>0</v>
      </c>
      <c r="G616">
        <f>+'[1]Informe concentra'!G617</f>
        <v>0</v>
      </c>
      <c r="H616">
        <f>+'[1]Informe concentra'!H617</f>
        <v>0</v>
      </c>
      <c r="I616" t="str">
        <f>+'[1]Informe concentra'!I617</f>
        <v>Otros</v>
      </c>
    </row>
    <row r="617" spans="1:9" x14ac:dyDescent="0.2">
      <c r="A617">
        <f>+'[1]Informe concentra'!A618</f>
        <v>0</v>
      </c>
      <c r="B617">
        <f>+'[1]Informe concentra'!B618</f>
        <v>0</v>
      </c>
      <c r="C617">
        <f>+'[1]Informe concentra'!C618</f>
        <v>0</v>
      </c>
      <c r="D617">
        <f>+'[1]Informe concentra'!D618</f>
        <v>0</v>
      </c>
      <c r="E617">
        <f>+'[1]Informe concentra'!E618</f>
        <v>0</v>
      </c>
      <c r="F617">
        <f>+'[1]Informe concentra'!F618</f>
        <v>0</v>
      </c>
      <c r="G617">
        <f>+'[1]Informe concentra'!G618</f>
        <v>0</v>
      </c>
      <c r="H617">
        <f>+'[1]Informe concentra'!H618</f>
        <v>0</v>
      </c>
      <c r="I617" t="str">
        <f>+'[1]Informe concentra'!I618</f>
        <v>Otros</v>
      </c>
    </row>
    <row r="618" spans="1:9" x14ac:dyDescent="0.2">
      <c r="A618">
        <f>+'[1]Informe concentra'!A619</f>
        <v>0</v>
      </c>
      <c r="B618">
        <f>+'[1]Informe concentra'!B619</f>
        <v>0</v>
      </c>
      <c r="C618">
        <f>+'[1]Informe concentra'!C619</f>
        <v>0</v>
      </c>
      <c r="D618">
        <f>+'[1]Informe concentra'!D619</f>
        <v>0</v>
      </c>
      <c r="E618">
        <f>+'[1]Informe concentra'!E619</f>
        <v>0</v>
      </c>
      <c r="F618">
        <f>+'[1]Informe concentra'!F619</f>
        <v>0</v>
      </c>
      <c r="G618">
        <f>+'[1]Informe concentra'!G619</f>
        <v>0</v>
      </c>
      <c r="H618">
        <f>+'[1]Informe concentra'!H619</f>
        <v>0</v>
      </c>
      <c r="I618" t="str">
        <f>+'[1]Informe concentra'!I619</f>
        <v>Otros</v>
      </c>
    </row>
    <row r="619" spans="1:9" x14ac:dyDescent="0.2">
      <c r="A619">
        <f>+'[1]Informe concentra'!A620</f>
        <v>0</v>
      </c>
      <c r="B619">
        <f>+'[1]Informe concentra'!B620</f>
        <v>0</v>
      </c>
      <c r="C619">
        <f>+'[1]Informe concentra'!C620</f>
        <v>0</v>
      </c>
      <c r="D619">
        <f>+'[1]Informe concentra'!D620</f>
        <v>0</v>
      </c>
      <c r="E619">
        <f>+'[1]Informe concentra'!E620</f>
        <v>0</v>
      </c>
      <c r="F619">
        <f>+'[1]Informe concentra'!F620</f>
        <v>0</v>
      </c>
      <c r="G619">
        <f>+'[1]Informe concentra'!G620</f>
        <v>0</v>
      </c>
      <c r="H619">
        <f>+'[1]Informe concentra'!H620</f>
        <v>0</v>
      </c>
      <c r="I619" t="str">
        <f>+'[1]Informe concentra'!I620</f>
        <v>Otros</v>
      </c>
    </row>
    <row r="620" spans="1:9" x14ac:dyDescent="0.2">
      <c r="A620">
        <f>+'[1]Informe concentra'!A621</f>
        <v>0</v>
      </c>
      <c r="B620">
        <f>+'[1]Informe concentra'!B621</f>
        <v>0</v>
      </c>
      <c r="C620">
        <f>+'[1]Informe concentra'!C621</f>
        <v>0</v>
      </c>
      <c r="D620">
        <f>+'[1]Informe concentra'!D621</f>
        <v>0</v>
      </c>
      <c r="E620">
        <f>+'[1]Informe concentra'!E621</f>
        <v>0</v>
      </c>
      <c r="F620">
        <f>+'[1]Informe concentra'!F621</f>
        <v>0</v>
      </c>
      <c r="G620">
        <f>+'[1]Informe concentra'!G621</f>
        <v>0</v>
      </c>
      <c r="H620">
        <f>+'[1]Informe concentra'!H621</f>
        <v>0</v>
      </c>
      <c r="I620" t="str">
        <f>+'[1]Informe concentra'!I621</f>
        <v>Otros</v>
      </c>
    </row>
    <row r="621" spans="1:9" x14ac:dyDescent="0.2">
      <c r="A621">
        <f>+'[1]Informe concentra'!A622</f>
        <v>0</v>
      </c>
      <c r="B621">
        <f>+'[1]Informe concentra'!B622</f>
        <v>0</v>
      </c>
      <c r="C621">
        <f>+'[1]Informe concentra'!C622</f>
        <v>0</v>
      </c>
      <c r="D621">
        <f>+'[1]Informe concentra'!D622</f>
        <v>0</v>
      </c>
      <c r="E621">
        <f>+'[1]Informe concentra'!E622</f>
        <v>0</v>
      </c>
      <c r="F621">
        <f>+'[1]Informe concentra'!F622</f>
        <v>0</v>
      </c>
      <c r="G621">
        <f>+'[1]Informe concentra'!G622</f>
        <v>0</v>
      </c>
      <c r="H621">
        <f>+'[1]Informe concentra'!H622</f>
        <v>0</v>
      </c>
      <c r="I621" t="str">
        <f>+'[1]Informe concentra'!I622</f>
        <v>Otros</v>
      </c>
    </row>
    <row r="622" spans="1:9" x14ac:dyDescent="0.2">
      <c r="A622">
        <f>+'[1]Informe concentra'!A623</f>
        <v>0</v>
      </c>
      <c r="B622">
        <f>+'[1]Informe concentra'!B623</f>
        <v>0</v>
      </c>
      <c r="C622">
        <f>+'[1]Informe concentra'!C623</f>
        <v>0</v>
      </c>
      <c r="D622">
        <f>+'[1]Informe concentra'!D623</f>
        <v>0</v>
      </c>
      <c r="E622">
        <f>+'[1]Informe concentra'!E623</f>
        <v>0</v>
      </c>
      <c r="F622">
        <f>+'[1]Informe concentra'!F623</f>
        <v>0</v>
      </c>
      <c r="G622">
        <f>+'[1]Informe concentra'!G623</f>
        <v>0</v>
      </c>
      <c r="H622">
        <f>+'[1]Informe concentra'!H623</f>
        <v>0</v>
      </c>
      <c r="I622" t="str">
        <f>+'[1]Informe concentra'!I623</f>
        <v>Otros</v>
      </c>
    </row>
    <row r="623" spans="1:9" x14ac:dyDescent="0.2">
      <c r="A623">
        <f>+'[1]Informe concentra'!A624</f>
        <v>0</v>
      </c>
      <c r="B623">
        <f>+'[1]Informe concentra'!B624</f>
        <v>0</v>
      </c>
      <c r="C623">
        <f>+'[1]Informe concentra'!C624</f>
        <v>0</v>
      </c>
      <c r="D623">
        <f>+'[1]Informe concentra'!D624</f>
        <v>0</v>
      </c>
      <c r="E623">
        <f>+'[1]Informe concentra'!E624</f>
        <v>0</v>
      </c>
      <c r="F623">
        <f>+'[1]Informe concentra'!F624</f>
        <v>0</v>
      </c>
      <c r="G623">
        <f>+'[1]Informe concentra'!G624</f>
        <v>0</v>
      </c>
      <c r="H623">
        <f>+'[1]Informe concentra'!H624</f>
        <v>0</v>
      </c>
      <c r="I623" t="str">
        <f>+'[1]Informe concentra'!I624</f>
        <v>Otros</v>
      </c>
    </row>
    <row r="624" spans="1:9" x14ac:dyDescent="0.2">
      <c r="A624">
        <f>+'[1]Informe concentra'!A625</f>
        <v>0</v>
      </c>
      <c r="B624">
        <f>+'[1]Informe concentra'!B625</f>
        <v>0</v>
      </c>
      <c r="C624">
        <f>+'[1]Informe concentra'!C625</f>
        <v>0</v>
      </c>
      <c r="D624">
        <f>+'[1]Informe concentra'!D625</f>
        <v>0</v>
      </c>
      <c r="E624">
        <f>+'[1]Informe concentra'!E625</f>
        <v>0</v>
      </c>
      <c r="F624">
        <f>+'[1]Informe concentra'!F625</f>
        <v>0</v>
      </c>
      <c r="G624">
        <f>+'[1]Informe concentra'!G625</f>
        <v>0</v>
      </c>
      <c r="H624">
        <f>+'[1]Informe concentra'!H625</f>
        <v>0</v>
      </c>
      <c r="I624" t="str">
        <f>+'[1]Informe concentra'!I625</f>
        <v>Otros</v>
      </c>
    </row>
    <row r="625" spans="1:9" x14ac:dyDescent="0.2">
      <c r="A625">
        <f>+'[1]Informe concentra'!A626</f>
        <v>0</v>
      </c>
      <c r="B625">
        <f>+'[1]Informe concentra'!B626</f>
        <v>0</v>
      </c>
      <c r="C625">
        <f>+'[1]Informe concentra'!C626</f>
        <v>0</v>
      </c>
      <c r="D625">
        <f>+'[1]Informe concentra'!D626</f>
        <v>0</v>
      </c>
      <c r="E625">
        <f>+'[1]Informe concentra'!E626</f>
        <v>0</v>
      </c>
      <c r="F625">
        <f>+'[1]Informe concentra'!F626</f>
        <v>0</v>
      </c>
      <c r="G625">
        <f>+'[1]Informe concentra'!G626</f>
        <v>0</v>
      </c>
      <c r="H625">
        <f>+'[1]Informe concentra'!H626</f>
        <v>0</v>
      </c>
      <c r="I625" t="str">
        <f>+'[1]Informe concentra'!I626</f>
        <v>Otros</v>
      </c>
    </row>
    <row r="626" spans="1:9" x14ac:dyDescent="0.2">
      <c r="A626">
        <f>+'[1]Informe concentra'!A627</f>
        <v>0</v>
      </c>
      <c r="B626">
        <f>+'[1]Informe concentra'!B627</f>
        <v>0</v>
      </c>
      <c r="C626">
        <f>+'[1]Informe concentra'!C627</f>
        <v>0</v>
      </c>
      <c r="D626">
        <f>+'[1]Informe concentra'!D627</f>
        <v>0</v>
      </c>
      <c r="E626">
        <f>+'[1]Informe concentra'!E627</f>
        <v>0</v>
      </c>
      <c r="F626">
        <f>+'[1]Informe concentra'!F627</f>
        <v>0</v>
      </c>
      <c r="G626">
        <f>+'[1]Informe concentra'!G627</f>
        <v>0</v>
      </c>
      <c r="H626">
        <f>+'[1]Informe concentra'!H627</f>
        <v>0</v>
      </c>
      <c r="I626" t="str">
        <f>+'[1]Informe concentra'!I627</f>
        <v>Otros</v>
      </c>
    </row>
    <row r="627" spans="1:9" x14ac:dyDescent="0.2">
      <c r="A627">
        <f>+'[1]Informe concentra'!A628</f>
        <v>0</v>
      </c>
      <c r="B627">
        <f>+'[1]Informe concentra'!B628</f>
        <v>0</v>
      </c>
      <c r="C627">
        <f>+'[1]Informe concentra'!C628</f>
        <v>0</v>
      </c>
      <c r="D627">
        <f>+'[1]Informe concentra'!D628</f>
        <v>0</v>
      </c>
      <c r="E627">
        <f>+'[1]Informe concentra'!E628</f>
        <v>0</v>
      </c>
      <c r="F627">
        <f>+'[1]Informe concentra'!F628</f>
        <v>0</v>
      </c>
      <c r="G627">
        <f>+'[1]Informe concentra'!G628</f>
        <v>0</v>
      </c>
      <c r="H627">
        <f>+'[1]Informe concentra'!H628</f>
        <v>0</v>
      </c>
      <c r="I627" t="str">
        <f>+'[1]Informe concentra'!I628</f>
        <v>Otros</v>
      </c>
    </row>
    <row r="628" spans="1:9" x14ac:dyDescent="0.2">
      <c r="A628">
        <f>+'[1]Informe concentra'!A629</f>
        <v>0</v>
      </c>
      <c r="B628">
        <f>+'[1]Informe concentra'!B629</f>
        <v>0</v>
      </c>
      <c r="C628">
        <f>+'[1]Informe concentra'!C629</f>
        <v>0</v>
      </c>
      <c r="D628">
        <f>+'[1]Informe concentra'!D629</f>
        <v>0</v>
      </c>
      <c r="E628">
        <f>+'[1]Informe concentra'!E629</f>
        <v>0</v>
      </c>
      <c r="F628">
        <f>+'[1]Informe concentra'!F629</f>
        <v>0</v>
      </c>
      <c r="G628">
        <f>+'[1]Informe concentra'!G629</f>
        <v>0</v>
      </c>
      <c r="H628">
        <f>+'[1]Informe concentra'!H629</f>
        <v>0</v>
      </c>
      <c r="I628" t="str">
        <f>+'[1]Informe concentra'!I629</f>
        <v>Otros</v>
      </c>
    </row>
    <row r="629" spans="1:9" x14ac:dyDescent="0.2">
      <c r="A629">
        <f>+'[1]Informe concentra'!A630</f>
        <v>0</v>
      </c>
      <c r="B629">
        <f>+'[1]Informe concentra'!B630</f>
        <v>0</v>
      </c>
      <c r="C629">
        <f>+'[1]Informe concentra'!C630</f>
        <v>0</v>
      </c>
      <c r="D629">
        <f>+'[1]Informe concentra'!D630</f>
        <v>0</v>
      </c>
      <c r="E629">
        <f>+'[1]Informe concentra'!E630</f>
        <v>0</v>
      </c>
      <c r="F629">
        <f>+'[1]Informe concentra'!F630</f>
        <v>0</v>
      </c>
      <c r="G629">
        <f>+'[1]Informe concentra'!G630</f>
        <v>0</v>
      </c>
      <c r="H629">
        <f>+'[1]Informe concentra'!H630</f>
        <v>0</v>
      </c>
      <c r="I629" t="str">
        <f>+'[1]Informe concentra'!I630</f>
        <v>Otros</v>
      </c>
    </row>
    <row r="630" spans="1:9" x14ac:dyDescent="0.2">
      <c r="A630">
        <f>+'[1]Informe concentra'!A631</f>
        <v>0</v>
      </c>
      <c r="B630">
        <f>+'[1]Informe concentra'!B631</f>
        <v>0</v>
      </c>
      <c r="C630">
        <f>+'[1]Informe concentra'!C631</f>
        <v>0</v>
      </c>
      <c r="D630">
        <f>+'[1]Informe concentra'!D631</f>
        <v>0</v>
      </c>
      <c r="E630">
        <f>+'[1]Informe concentra'!E631</f>
        <v>0</v>
      </c>
      <c r="F630">
        <f>+'[1]Informe concentra'!F631</f>
        <v>0</v>
      </c>
      <c r="G630">
        <f>+'[1]Informe concentra'!G631</f>
        <v>0</v>
      </c>
      <c r="H630">
        <f>+'[1]Informe concentra'!H631</f>
        <v>0</v>
      </c>
      <c r="I630" t="str">
        <f>+'[1]Informe concentra'!I631</f>
        <v>Otros</v>
      </c>
    </row>
    <row r="631" spans="1:9" x14ac:dyDescent="0.2">
      <c r="A631">
        <f>+'[1]Informe concentra'!A632</f>
        <v>0</v>
      </c>
      <c r="B631">
        <f>+'[1]Informe concentra'!B632</f>
        <v>0</v>
      </c>
      <c r="C631">
        <f>+'[1]Informe concentra'!C632</f>
        <v>0</v>
      </c>
      <c r="D631">
        <f>+'[1]Informe concentra'!D632</f>
        <v>0</v>
      </c>
      <c r="E631">
        <f>+'[1]Informe concentra'!E632</f>
        <v>0</v>
      </c>
      <c r="F631">
        <f>+'[1]Informe concentra'!F632</f>
        <v>0</v>
      </c>
      <c r="G631">
        <f>+'[1]Informe concentra'!G632</f>
        <v>0</v>
      </c>
      <c r="H631">
        <f>+'[1]Informe concentra'!H632</f>
        <v>0</v>
      </c>
      <c r="I631" t="str">
        <f>+'[1]Informe concentra'!I632</f>
        <v>Otros</v>
      </c>
    </row>
    <row r="632" spans="1:9" x14ac:dyDescent="0.2">
      <c r="A632">
        <f>+'[1]Informe concentra'!A633</f>
        <v>0</v>
      </c>
      <c r="B632">
        <f>+'[1]Informe concentra'!B633</f>
        <v>0</v>
      </c>
      <c r="C632">
        <f>+'[1]Informe concentra'!C633</f>
        <v>0</v>
      </c>
      <c r="D632">
        <f>+'[1]Informe concentra'!D633</f>
        <v>0</v>
      </c>
      <c r="E632">
        <f>+'[1]Informe concentra'!E633</f>
        <v>0</v>
      </c>
      <c r="F632">
        <f>+'[1]Informe concentra'!F633</f>
        <v>0</v>
      </c>
      <c r="G632">
        <f>+'[1]Informe concentra'!G633</f>
        <v>0</v>
      </c>
      <c r="H632">
        <f>+'[1]Informe concentra'!H633</f>
        <v>0</v>
      </c>
      <c r="I632" t="str">
        <f>+'[1]Informe concentra'!I633</f>
        <v>Otros</v>
      </c>
    </row>
    <row r="633" spans="1:9" x14ac:dyDescent="0.2">
      <c r="A633">
        <f>+'[1]Informe concentra'!A634</f>
        <v>0</v>
      </c>
      <c r="B633">
        <f>+'[1]Informe concentra'!B634</f>
        <v>0</v>
      </c>
      <c r="C633">
        <f>+'[1]Informe concentra'!C634</f>
        <v>0</v>
      </c>
      <c r="D633">
        <f>+'[1]Informe concentra'!D634</f>
        <v>0</v>
      </c>
      <c r="E633">
        <f>+'[1]Informe concentra'!E634</f>
        <v>0</v>
      </c>
      <c r="F633">
        <f>+'[1]Informe concentra'!F634</f>
        <v>0</v>
      </c>
      <c r="G633">
        <f>+'[1]Informe concentra'!G634</f>
        <v>0</v>
      </c>
      <c r="H633">
        <f>+'[1]Informe concentra'!H634</f>
        <v>0</v>
      </c>
      <c r="I633" t="str">
        <f>+'[1]Informe concentra'!I634</f>
        <v>Otros</v>
      </c>
    </row>
    <row r="634" spans="1:9" x14ac:dyDescent="0.2">
      <c r="A634">
        <f>+'[1]Informe concentra'!A635</f>
        <v>0</v>
      </c>
      <c r="B634">
        <f>+'[1]Informe concentra'!B635</f>
        <v>0</v>
      </c>
      <c r="C634">
        <f>+'[1]Informe concentra'!C635</f>
        <v>0</v>
      </c>
      <c r="D634">
        <f>+'[1]Informe concentra'!D635</f>
        <v>0</v>
      </c>
      <c r="E634">
        <f>+'[1]Informe concentra'!E635</f>
        <v>0</v>
      </c>
      <c r="F634">
        <f>+'[1]Informe concentra'!F635</f>
        <v>0</v>
      </c>
      <c r="G634">
        <f>+'[1]Informe concentra'!G635</f>
        <v>0</v>
      </c>
      <c r="H634">
        <f>+'[1]Informe concentra'!H635</f>
        <v>0</v>
      </c>
      <c r="I634" t="str">
        <f>+'[1]Informe concentra'!I635</f>
        <v>Otros</v>
      </c>
    </row>
    <row r="635" spans="1:9" x14ac:dyDescent="0.2">
      <c r="A635">
        <f>+'[1]Informe concentra'!A636</f>
        <v>0</v>
      </c>
      <c r="B635">
        <f>+'[1]Informe concentra'!B636</f>
        <v>0</v>
      </c>
      <c r="C635">
        <f>+'[1]Informe concentra'!C636</f>
        <v>0</v>
      </c>
      <c r="D635">
        <f>+'[1]Informe concentra'!D636</f>
        <v>0</v>
      </c>
      <c r="E635">
        <f>+'[1]Informe concentra'!E636</f>
        <v>0</v>
      </c>
      <c r="F635">
        <f>+'[1]Informe concentra'!F636</f>
        <v>0</v>
      </c>
      <c r="G635">
        <f>+'[1]Informe concentra'!G636</f>
        <v>0</v>
      </c>
      <c r="H635">
        <f>+'[1]Informe concentra'!H636</f>
        <v>0</v>
      </c>
      <c r="I635" t="str">
        <f>+'[1]Informe concentra'!I636</f>
        <v>Otros</v>
      </c>
    </row>
    <row r="636" spans="1:9" x14ac:dyDescent="0.2">
      <c r="A636">
        <f>+'[1]Informe concentra'!A637</f>
        <v>0</v>
      </c>
      <c r="B636">
        <f>+'[1]Informe concentra'!B637</f>
        <v>0</v>
      </c>
      <c r="C636">
        <f>+'[1]Informe concentra'!C637</f>
        <v>0</v>
      </c>
      <c r="D636">
        <f>+'[1]Informe concentra'!D637</f>
        <v>0</v>
      </c>
      <c r="E636">
        <f>+'[1]Informe concentra'!E637</f>
        <v>0</v>
      </c>
      <c r="F636">
        <f>+'[1]Informe concentra'!F637</f>
        <v>0</v>
      </c>
      <c r="G636">
        <f>+'[1]Informe concentra'!G637</f>
        <v>0</v>
      </c>
      <c r="H636">
        <f>+'[1]Informe concentra'!H637</f>
        <v>0</v>
      </c>
      <c r="I636" t="str">
        <f>+'[1]Informe concentra'!I637</f>
        <v>Otros</v>
      </c>
    </row>
    <row r="637" spans="1:9" x14ac:dyDescent="0.2">
      <c r="A637">
        <f>+'[1]Informe concentra'!A638</f>
        <v>0</v>
      </c>
      <c r="B637">
        <f>+'[1]Informe concentra'!B638</f>
        <v>0</v>
      </c>
      <c r="C637">
        <f>+'[1]Informe concentra'!C638</f>
        <v>0</v>
      </c>
      <c r="D637">
        <f>+'[1]Informe concentra'!D638</f>
        <v>0</v>
      </c>
      <c r="E637">
        <f>+'[1]Informe concentra'!E638</f>
        <v>0</v>
      </c>
      <c r="F637">
        <f>+'[1]Informe concentra'!F638</f>
        <v>0</v>
      </c>
      <c r="G637">
        <f>+'[1]Informe concentra'!G638</f>
        <v>0</v>
      </c>
      <c r="H637">
        <f>+'[1]Informe concentra'!H638</f>
        <v>0</v>
      </c>
      <c r="I637" t="str">
        <f>+'[1]Informe concentra'!I638</f>
        <v>Otros</v>
      </c>
    </row>
    <row r="638" spans="1:9" x14ac:dyDescent="0.2">
      <c r="A638">
        <f>+'[1]Informe concentra'!A639</f>
        <v>0</v>
      </c>
      <c r="B638">
        <f>+'[1]Informe concentra'!B639</f>
        <v>0</v>
      </c>
      <c r="C638">
        <f>+'[1]Informe concentra'!C639</f>
        <v>0</v>
      </c>
      <c r="D638">
        <f>+'[1]Informe concentra'!D639</f>
        <v>0</v>
      </c>
      <c r="E638">
        <f>+'[1]Informe concentra'!E639</f>
        <v>0</v>
      </c>
      <c r="F638">
        <f>+'[1]Informe concentra'!F639</f>
        <v>0</v>
      </c>
      <c r="G638">
        <f>+'[1]Informe concentra'!G639</f>
        <v>0</v>
      </c>
      <c r="H638">
        <f>+'[1]Informe concentra'!H639</f>
        <v>0</v>
      </c>
      <c r="I638" t="str">
        <f>+'[1]Informe concentra'!I639</f>
        <v>Otros</v>
      </c>
    </row>
    <row r="639" spans="1:9" x14ac:dyDescent="0.2">
      <c r="A639">
        <f>+'[1]Informe concentra'!A640</f>
        <v>0</v>
      </c>
      <c r="B639">
        <f>+'[1]Informe concentra'!B640</f>
        <v>0</v>
      </c>
      <c r="C639">
        <f>+'[1]Informe concentra'!C640</f>
        <v>0</v>
      </c>
      <c r="D639">
        <f>+'[1]Informe concentra'!D640</f>
        <v>0</v>
      </c>
      <c r="E639">
        <f>+'[1]Informe concentra'!E640</f>
        <v>0</v>
      </c>
      <c r="F639">
        <f>+'[1]Informe concentra'!F640</f>
        <v>0</v>
      </c>
      <c r="G639">
        <f>+'[1]Informe concentra'!G640</f>
        <v>0</v>
      </c>
      <c r="H639">
        <f>+'[1]Informe concentra'!H640</f>
        <v>0</v>
      </c>
      <c r="I639" t="str">
        <f>+'[1]Informe concentra'!I640</f>
        <v>Otros</v>
      </c>
    </row>
    <row r="640" spans="1:9" x14ac:dyDescent="0.2">
      <c r="A640">
        <f>+'[1]Informe concentra'!A641</f>
        <v>0</v>
      </c>
      <c r="B640">
        <f>+'[1]Informe concentra'!B641</f>
        <v>0</v>
      </c>
      <c r="C640">
        <f>+'[1]Informe concentra'!C641</f>
        <v>0</v>
      </c>
      <c r="D640">
        <f>+'[1]Informe concentra'!D641</f>
        <v>0</v>
      </c>
      <c r="E640">
        <f>+'[1]Informe concentra'!E641</f>
        <v>0</v>
      </c>
      <c r="F640">
        <f>+'[1]Informe concentra'!F641</f>
        <v>0</v>
      </c>
      <c r="G640">
        <f>+'[1]Informe concentra'!G641</f>
        <v>0</v>
      </c>
      <c r="H640">
        <f>+'[1]Informe concentra'!H641</f>
        <v>0</v>
      </c>
      <c r="I640" t="str">
        <f>+'[1]Informe concentra'!I641</f>
        <v>Otros</v>
      </c>
    </row>
    <row r="641" spans="1:9" x14ac:dyDescent="0.2">
      <c r="A641">
        <f>+'[1]Informe concentra'!A642</f>
        <v>0</v>
      </c>
      <c r="B641">
        <f>+'[1]Informe concentra'!B642</f>
        <v>0</v>
      </c>
      <c r="C641">
        <f>+'[1]Informe concentra'!C642</f>
        <v>0</v>
      </c>
      <c r="D641">
        <f>+'[1]Informe concentra'!D642</f>
        <v>0</v>
      </c>
      <c r="E641">
        <f>+'[1]Informe concentra'!E642</f>
        <v>0</v>
      </c>
      <c r="F641">
        <f>+'[1]Informe concentra'!F642</f>
        <v>0</v>
      </c>
      <c r="G641">
        <f>+'[1]Informe concentra'!G642</f>
        <v>0</v>
      </c>
      <c r="H641">
        <f>+'[1]Informe concentra'!H642</f>
        <v>0</v>
      </c>
      <c r="I641" t="str">
        <f>+'[1]Informe concentra'!I642</f>
        <v>Otros</v>
      </c>
    </row>
    <row r="642" spans="1:9" x14ac:dyDescent="0.2">
      <c r="A642">
        <f>+'[1]Informe concentra'!A643</f>
        <v>0</v>
      </c>
      <c r="B642">
        <f>+'[1]Informe concentra'!B643</f>
        <v>0</v>
      </c>
      <c r="C642">
        <f>+'[1]Informe concentra'!C643</f>
        <v>0</v>
      </c>
      <c r="D642">
        <f>+'[1]Informe concentra'!D643</f>
        <v>0</v>
      </c>
      <c r="E642">
        <f>+'[1]Informe concentra'!E643</f>
        <v>0</v>
      </c>
      <c r="F642">
        <f>+'[1]Informe concentra'!F643</f>
        <v>0</v>
      </c>
      <c r="G642">
        <f>+'[1]Informe concentra'!G643</f>
        <v>0</v>
      </c>
      <c r="H642">
        <f>+'[1]Informe concentra'!H643</f>
        <v>0</v>
      </c>
      <c r="I642" t="str">
        <f>+'[1]Informe concentra'!I643</f>
        <v>Otros</v>
      </c>
    </row>
    <row r="643" spans="1:9" x14ac:dyDescent="0.2">
      <c r="A643">
        <f>+'[1]Informe concentra'!A644</f>
        <v>0</v>
      </c>
      <c r="B643">
        <f>+'[1]Informe concentra'!B644</f>
        <v>0</v>
      </c>
      <c r="C643">
        <f>+'[1]Informe concentra'!C644</f>
        <v>0</v>
      </c>
      <c r="D643">
        <f>+'[1]Informe concentra'!D644</f>
        <v>0</v>
      </c>
      <c r="E643">
        <f>+'[1]Informe concentra'!E644</f>
        <v>0</v>
      </c>
      <c r="F643">
        <f>+'[1]Informe concentra'!F644</f>
        <v>0</v>
      </c>
      <c r="G643">
        <f>+'[1]Informe concentra'!G644</f>
        <v>0</v>
      </c>
      <c r="H643">
        <f>+'[1]Informe concentra'!H644</f>
        <v>0</v>
      </c>
      <c r="I643" t="str">
        <f>+'[1]Informe concentra'!I644</f>
        <v>Otros</v>
      </c>
    </row>
    <row r="644" spans="1:9" x14ac:dyDescent="0.2">
      <c r="A644">
        <f>+'[1]Informe concentra'!A645</f>
        <v>0</v>
      </c>
      <c r="B644">
        <f>+'[1]Informe concentra'!B645</f>
        <v>0</v>
      </c>
      <c r="C644">
        <f>+'[1]Informe concentra'!C645</f>
        <v>0</v>
      </c>
      <c r="D644">
        <f>+'[1]Informe concentra'!D645</f>
        <v>0</v>
      </c>
      <c r="E644">
        <f>+'[1]Informe concentra'!E645</f>
        <v>0</v>
      </c>
      <c r="F644">
        <f>+'[1]Informe concentra'!F645</f>
        <v>0</v>
      </c>
      <c r="G644">
        <f>+'[1]Informe concentra'!G645</f>
        <v>0</v>
      </c>
      <c r="H644">
        <f>+'[1]Informe concentra'!H645</f>
        <v>0</v>
      </c>
      <c r="I644" t="str">
        <f>+'[1]Informe concentra'!I645</f>
        <v>Otros</v>
      </c>
    </row>
    <row r="645" spans="1:9" x14ac:dyDescent="0.2">
      <c r="A645">
        <f>+'[1]Informe concentra'!A646</f>
        <v>0</v>
      </c>
      <c r="B645">
        <f>+'[1]Informe concentra'!B646</f>
        <v>0</v>
      </c>
      <c r="C645">
        <f>+'[1]Informe concentra'!C646</f>
        <v>0</v>
      </c>
      <c r="D645">
        <f>+'[1]Informe concentra'!D646</f>
        <v>0</v>
      </c>
      <c r="E645">
        <f>+'[1]Informe concentra'!E646</f>
        <v>0</v>
      </c>
      <c r="F645">
        <f>+'[1]Informe concentra'!F646</f>
        <v>0</v>
      </c>
      <c r="G645">
        <f>+'[1]Informe concentra'!G646</f>
        <v>0</v>
      </c>
      <c r="H645">
        <f>+'[1]Informe concentra'!H646</f>
        <v>0</v>
      </c>
      <c r="I645" t="str">
        <f>+'[1]Informe concentra'!I646</f>
        <v>Otros</v>
      </c>
    </row>
    <row r="646" spans="1:9" x14ac:dyDescent="0.2">
      <c r="A646">
        <f>+'[1]Informe concentra'!A647</f>
        <v>0</v>
      </c>
      <c r="B646">
        <f>+'[1]Informe concentra'!B647</f>
        <v>0</v>
      </c>
      <c r="C646">
        <f>+'[1]Informe concentra'!C647</f>
        <v>0</v>
      </c>
      <c r="D646">
        <f>+'[1]Informe concentra'!D647</f>
        <v>0</v>
      </c>
      <c r="E646">
        <f>+'[1]Informe concentra'!E647</f>
        <v>0</v>
      </c>
      <c r="F646">
        <f>+'[1]Informe concentra'!F647</f>
        <v>0</v>
      </c>
      <c r="G646">
        <f>+'[1]Informe concentra'!G647</f>
        <v>0</v>
      </c>
      <c r="H646">
        <f>+'[1]Informe concentra'!H647</f>
        <v>0</v>
      </c>
      <c r="I646" t="str">
        <f>+'[1]Informe concentra'!I647</f>
        <v>Otros</v>
      </c>
    </row>
    <row r="647" spans="1:9" x14ac:dyDescent="0.2">
      <c r="A647">
        <f>+'[1]Informe concentra'!A648</f>
        <v>0</v>
      </c>
      <c r="B647">
        <f>+'[1]Informe concentra'!B648</f>
        <v>0</v>
      </c>
      <c r="C647">
        <f>+'[1]Informe concentra'!C648</f>
        <v>0</v>
      </c>
      <c r="D647">
        <f>+'[1]Informe concentra'!D648</f>
        <v>0</v>
      </c>
      <c r="E647">
        <f>+'[1]Informe concentra'!E648</f>
        <v>0</v>
      </c>
      <c r="F647">
        <f>+'[1]Informe concentra'!F648</f>
        <v>0</v>
      </c>
      <c r="G647">
        <f>+'[1]Informe concentra'!G648</f>
        <v>0</v>
      </c>
      <c r="H647">
        <f>+'[1]Informe concentra'!H648</f>
        <v>0</v>
      </c>
      <c r="I647" t="str">
        <f>+'[1]Informe concentra'!I648</f>
        <v>Otros</v>
      </c>
    </row>
    <row r="648" spans="1:9" x14ac:dyDescent="0.2">
      <c r="A648">
        <f>+'[1]Informe concentra'!A649</f>
        <v>0</v>
      </c>
      <c r="B648">
        <f>+'[1]Informe concentra'!B649</f>
        <v>0</v>
      </c>
      <c r="C648">
        <f>+'[1]Informe concentra'!C649</f>
        <v>0</v>
      </c>
      <c r="D648">
        <f>+'[1]Informe concentra'!D649</f>
        <v>0</v>
      </c>
      <c r="E648">
        <f>+'[1]Informe concentra'!E649</f>
        <v>0</v>
      </c>
      <c r="F648">
        <f>+'[1]Informe concentra'!F649</f>
        <v>0</v>
      </c>
      <c r="G648">
        <f>+'[1]Informe concentra'!G649</f>
        <v>0</v>
      </c>
      <c r="H648">
        <f>+'[1]Informe concentra'!H649</f>
        <v>0</v>
      </c>
      <c r="I648" t="str">
        <f>+'[1]Informe concentra'!I649</f>
        <v>Otros</v>
      </c>
    </row>
    <row r="649" spans="1:9" x14ac:dyDescent="0.2">
      <c r="A649">
        <f>+'[1]Informe concentra'!A650</f>
        <v>0</v>
      </c>
      <c r="B649">
        <f>+'[1]Informe concentra'!B650</f>
        <v>0</v>
      </c>
      <c r="C649">
        <f>+'[1]Informe concentra'!C650</f>
        <v>0</v>
      </c>
      <c r="D649">
        <f>+'[1]Informe concentra'!D650</f>
        <v>0</v>
      </c>
      <c r="E649">
        <f>+'[1]Informe concentra'!E650</f>
        <v>0</v>
      </c>
      <c r="F649">
        <f>+'[1]Informe concentra'!F650</f>
        <v>0</v>
      </c>
      <c r="G649">
        <f>+'[1]Informe concentra'!G650</f>
        <v>0</v>
      </c>
      <c r="H649">
        <f>+'[1]Informe concentra'!H650</f>
        <v>0</v>
      </c>
      <c r="I649" t="str">
        <f>+'[1]Informe concentra'!I650</f>
        <v>Otros</v>
      </c>
    </row>
    <row r="650" spans="1:9" x14ac:dyDescent="0.2">
      <c r="A650">
        <f>+'[1]Informe concentra'!A651</f>
        <v>0</v>
      </c>
      <c r="B650">
        <f>+'[1]Informe concentra'!B651</f>
        <v>0</v>
      </c>
      <c r="C650">
        <f>+'[1]Informe concentra'!C651</f>
        <v>0</v>
      </c>
      <c r="D650">
        <f>+'[1]Informe concentra'!D651</f>
        <v>0</v>
      </c>
      <c r="E650">
        <f>+'[1]Informe concentra'!E651</f>
        <v>0</v>
      </c>
      <c r="F650">
        <f>+'[1]Informe concentra'!F651</f>
        <v>0</v>
      </c>
      <c r="G650">
        <f>+'[1]Informe concentra'!G651</f>
        <v>0</v>
      </c>
      <c r="H650">
        <f>+'[1]Informe concentra'!H651</f>
        <v>0</v>
      </c>
      <c r="I650" t="str">
        <f>+'[1]Informe concentra'!I651</f>
        <v>Otros</v>
      </c>
    </row>
    <row r="651" spans="1:9" x14ac:dyDescent="0.2">
      <c r="A651">
        <f>+'[1]Informe concentra'!A652</f>
        <v>0</v>
      </c>
      <c r="B651">
        <f>+'[1]Informe concentra'!B652</f>
        <v>0</v>
      </c>
      <c r="C651">
        <f>+'[1]Informe concentra'!C652</f>
        <v>0</v>
      </c>
      <c r="D651">
        <f>+'[1]Informe concentra'!D652</f>
        <v>0</v>
      </c>
      <c r="E651">
        <f>+'[1]Informe concentra'!E652</f>
        <v>0</v>
      </c>
      <c r="F651">
        <f>+'[1]Informe concentra'!F652</f>
        <v>0</v>
      </c>
      <c r="G651">
        <f>+'[1]Informe concentra'!G652</f>
        <v>0</v>
      </c>
      <c r="H651">
        <f>+'[1]Informe concentra'!H652</f>
        <v>0</v>
      </c>
      <c r="I651" t="str">
        <f>+'[1]Informe concentra'!I652</f>
        <v>Otros</v>
      </c>
    </row>
    <row r="652" spans="1:9" x14ac:dyDescent="0.2">
      <c r="A652">
        <f>+'[1]Informe concentra'!A653</f>
        <v>0</v>
      </c>
      <c r="B652">
        <f>+'[1]Informe concentra'!B653</f>
        <v>0</v>
      </c>
      <c r="C652">
        <f>+'[1]Informe concentra'!C653</f>
        <v>0</v>
      </c>
      <c r="D652">
        <f>+'[1]Informe concentra'!D653</f>
        <v>0</v>
      </c>
      <c r="E652">
        <f>+'[1]Informe concentra'!E653</f>
        <v>0</v>
      </c>
      <c r="F652">
        <f>+'[1]Informe concentra'!F653</f>
        <v>0</v>
      </c>
      <c r="G652">
        <f>+'[1]Informe concentra'!G653</f>
        <v>0</v>
      </c>
      <c r="H652">
        <f>+'[1]Informe concentra'!H653</f>
        <v>0</v>
      </c>
      <c r="I652" t="str">
        <f>+'[1]Informe concentra'!I653</f>
        <v>Otros</v>
      </c>
    </row>
    <row r="653" spans="1:9" x14ac:dyDescent="0.2">
      <c r="A653">
        <f>+'[1]Informe concentra'!A654</f>
        <v>0</v>
      </c>
      <c r="B653">
        <f>+'[1]Informe concentra'!B654</f>
        <v>0</v>
      </c>
      <c r="C653">
        <f>+'[1]Informe concentra'!C654</f>
        <v>0</v>
      </c>
      <c r="D653">
        <f>+'[1]Informe concentra'!D654</f>
        <v>0</v>
      </c>
      <c r="E653">
        <f>+'[1]Informe concentra'!E654</f>
        <v>0</v>
      </c>
      <c r="F653">
        <f>+'[1]Informe concentra'!F654</f>
        <v>0</v>
      </c>
      <c r="G653">
        <f>+'[1]Informe concentra'!G654</f>
        <v>0</v>
      </c>
      <c r="H653">
        <f>+'[1]Informe concentra'!H654</f>
        <v>0</v>
      </c>
      <c r="I653" t="str">
        <f>+'[1]Informe concentra'!I654</f>
        <v>Otros</v>
      </c>
    </row>
    <row r="654" spans="1:9" x14ac:dyDescent="0.2">
      <c r="A654">
        <f>+'[1]Informe concentra'!A655</f>
        <v>0</v>
      </c>
      <c r="B654">
        <f>+'[1]Informe concentra'!B655</f>
        <v>0</v>
      </c>
      <c r="C654">
        <f>+'[1]Informe concentra'!C655</f>
        <v>0</v>
      </c>
      <c r="D654">
        <f>+'[1]Informe concentra'!D655</f>
        <v>0</v>
      </c>
      <c r="E654">
        <f>+'[1]Informe concentra'!E655</f>
        <v>0</v>
      </c>
      <c r="F654">
        <f>+'[1]Informe concentra'!F655</f>
        <v>0</v>
      </c>
      <c r="G654">
        <f>+'[1]Informe concentra'!G655</f>
        <v>0</v>
      </c>
      <c r="H654">
        <f>+'[1]Informe concentra'!H655</f>
        <v>0</v>
      </c>
      <c r="I654" t="str">
        <f>+'[1]Informe concentra'!I655</f>
        <v>Otros</v>
      </c>
    </row>
    <row r="655" spans="1:9" x14ac:dyDescent="0.2">
      <c r="A655">
        <f>+'[1]Informe concentra'!A656</f>
        <v>0</v>
      </c>
      <c r="B655">
        <f>+'[1]Informe concentra'!B656</f>
        <v>0</v>
      </c>
      <c r="C655">
        <f>+'[1]Informe concentra'!C656</f>
        <v>0</v>
      </c>
      <c r="D655">
        <f>+'[1]Informe concentra'!D656</f>
        <v>0</v>
      </c>
      <c r="E655">
        <f>+'[1]Informe concentra'!E656</f>
        <v>0</v>
      </c>
      <c r="F655">
        <f>+'[1]Informe concentra'!F656</f>
        <v>0</v>
      </c>
      <c r="G655">
        <f>+'[1]Informe concentra'!G656</f>
        <v>0</v>
      </c>
      <c r="H655">
        <f>+'[1]Informe concentra'!H656</f>
        <v>0</v>
      </c>
      <c r="I655" t="str">
        <f>+'[1]Informe concentra'!I656</f>
        <v>Otros</v>
      </c>
    </row>
    <row r="656" spans="1:9" x14ac:dyDescent="0.2">
      <c r="A656">
        <f>+'[1]Informe concentra'!A657</f>
        <v>0</v>
      </c>
      <c r="B656">
        <f>+'[1]Informe concentra'!B657</f>
        <v>0</v>
      </c>
      <c r="C656">
        <f>+'[1]Informe concentra'!C657</f>
        <v>0</v>
      </c>
      <c r="D656">
        <f>+'[1]Informe concentra'!D657</f>
        <v>0</v>
      </c>
      <c r="E656">
        <f>+'[1]Informe concentra'!E657</f>
        <v>0</v>
      </c>
      <c r="F656">
        <f>+'[1]Informe concentra'!F657</f>
        <v>0</v>
      </c>
      <c r="G656">
        <f>+'[1]Informe concentra'!G657</f>
        <v>0</v>
      </c>
      <c r="H656">
        <f>+'[1]Informe concentra'!H657</f>
        <v>0</v>
      </c>
      <c r="I656" t="str">
        <f>+'[1]Informe concentra'!I657</f>
        <v>Otros</v>
      </c>
    </row>
    <row r="657" spans="1:9" x14ac:dyDescent="0.2">
      <c r="A657">
        <f>+'[1]Informe concentra'!A658</f>
        <v>0</v>
      </c>
      <c r="B657">
        <f>+'[1]Informe concentra'!B658</f>
        <v>0</v>
      </c>
      <c r="C657">
        <f>+'[1]Informe concentra'!C658</f>
        <v>0</v>
      </c>
      <c r="D657">
        <f>+'[1]Informe concentra'!D658</f>
        <v>0</v>
      </c>
      <c r="E657">
        <f>+'[1]Informe concentra'!E658</f>
        <v>0</v>
      </c>
      <c r="F657">
        <f>+'[1]Informe concentra'!F658</f>
        <v>0</v>
      </c>
      <c r="G657">
        <f>+'[1]Informe concentra'!G658</f>
        <v>0</v>
      </c>
      <c r="H657">
        <f>+'[1]Informe concentra'!H658</f>
        <v>0</v>
      </c>
      <c r="I657" t="str">
        <f>+'[1]Informe concentra'!I658</f>
        <v>Otros</v>
      </c>
    </row>
    <row r="658" spans="1:9" x14ac:dyDescent="0.2">
      <c r="A658">
        <f>+'[1]Informe concentra'!A659</f>
        <v>0</v>
      </c>
      <c r="B658">
        <f>+'[1]Informe concentra'!B659</f>
        <v>0</v>
      </c>
      <c r="C658">
        <f>+'[1]Informe concentra'!C659</f>
        <v>0</v>
      </c>
      <c r="D658">
        <f>+'[1]Informe concentra'!D659</f>
        <v>0</v>
      </c>
      <c r="E658">
        <f>+'[1]Informe concentra'!E659</f>
        <v>0</v>
      </c>
      <c r="F658">
        <f>+'[1]Informe concentra'!F659</f>
        <v>0</v>
      </c>
      <c r="G658">
        <f>+'[1]Informe concentra'!G659</f>
        <v>0</v>
      </c>
      <c r="H658">
        <f>+'[1]Informe concentra'!H659</f>
        <v>0</v>
      </c>
      <c r="I658" t="str">
        <f>+'[1]Informe concentra'!I659</f>
        <v>Otros</v>
      </c>
    </row>
    <row r="659" spans="1:9" x14ac:dyDescent="0.2">
      <c r="A659">
        <f>+'[1]Informe concentra'!A660</f>
        <v>0</v>
      </c>
      <c r="B659">
        <f>+'[1]Informe concentra'!B660</f>
        <v>0</v>
      </c>
      <c r="C659">
        <f>+'[1]Informe concentra'!C660</f>
        <v>0</v>
      </c>
      <c r="D659">
        <f>+'[1]Informe concentra'!D660</f>
        <v>0</v>
      </c>
      <c r="E659">
        <f>+'[1]Informe concentra'!E660</f>
        <v>0</v>
      </c>
      <c r="F659">
        <f>+'[1]Informe concentra'!F660</f>
        <v>0</v>
      </c>
      <c r="G659">
        <f>+'[1]Informe concentra'!G660</f>
        <v>0</v>
      </c>
      <c r="H659">
        <f>+'[1]Informe concentra'!H660</f>
        <v>0</v>
      </c>
      <c r="I659" t="str">
        <f>+'[1]Informe concentra'!I660</f>
        <v>Otros</v>
      </c>
    </row>
    <row r="660" spans="1:9" x14ac:dyDescent="0.2">
      <c r="A660">
        <f>+'[1]Informe concentra'!A661</f>
        <v>0</v>
      </c>
      <c r="B660">
        <f>+'[1]Informe concentra'!B661</f>
        <v>0</v>
      </c>
      <c r="C660">
        <f>+'[1]Informe concentra'!C661</f>
        <v>0</v>
      </c>
      <c r="D660">
        <f>+'[1]Informe concentra'!D661</f>
        <v>0</v>
      </c>
      <c r="E660">
        <f>+'[1]Informe concentra'!E661</f>
        <v>0</v>
      </c>
      <c r="F660">
        <f>+'[1]Informe concentra'!F661</f>
        <v>0</v>
      </c>
      <c r="G660">
        <f>+'[1]Informe concentra'!G661</f>
        <v>0</v>
      </c>
      <c r="H660">
        <f>+'[1]Informe concentra'!H661</f>
        <v>0</v>
      </c>
      <c r="I660" t="str">
        <f>+'[1]Informe concentra'!I661</f>
        <v>Otros</v>
      </c>
    </row>
    <row r="661" spans="1:9" x14ac:dyDescent="0.2">
      <c r="A661">
        <f>+'[1]Informe concentra'!A662</f>
        <v>0</v>
      </c>
      <c r="B661">
        <f>+'[1]Informe concentra'!B662</f>
        <v>0</v>
      </c>
      <c r="C661">
        <f>+'[1]Informe concentra'!C662</f>
        <v>0</v>
      </c>
      <c r="D661">
        <f>+'[1]Informe concentra'!D662</f>
        <v>0</v>
      </c>
      <c r="E661">
        <f>+'[1]Informe concentra'!E662</f>
        <v>0</v>
      </c>
      <c r="F661">
        <f>+'[1]Informe concentra'!F662</f>
        <v>0</v>
      </c>
      <c r="G661">
        <f>+'[1]Informe concentra'!G662</f>
        <v>0</v>
      </c>
      <c r="H661">
        <f>+'[1]Informe concentra'!H662</f>
        <v>0</v>
      </c>
      <c r="I661" t="str">
        <f>+'[1]Informe concentra'!I662</f>
        <v>Otros</v>
      </c>
    </row>
    <row r="662" spans="1:9" x14ac:dyDescent="0.2">
      <c r="A662">
        <f>+'[1]Informe concentra'!A663</f>
        <v>0</v>
      </c>
      <c r="B662">
        <f>+'[1]Informe concentra'!B663</f>
        <v>0</v>
      </c>
      <c r="C662">
        <f>+'[1]Informe concentra'!C663</f>
        <v>0</v>
      </c>
      <c r="D662">
        <f>+'[1]Informe concentra'!D663</f>
        <v>0</v>
      </c>
      <c r="E662">
        <f>+'[1]Informe concentra'!E663</f>
        <v>0</v>
      </c>
      <c r="F662">
        <f>+'[1]Informe concentra'!F663</f>
        <v>0</v>
      </c>
      <c r="G662">
        <f>+'[1]Informe concentra'!G663</f>
        <v>0</v>
      </c>
      <c r="H662">
        <f>+'[1]Informe concentra'!H663</f>
        <v>0</v>
      </c>
      <c r="I662" t="str">
        <f>+'[1]Informe concentra'!I663</f>
        <v>Otros</v>
      </c>
    </row>
    <row r="663" spans="1:9" x14ac:dyDescent="0.2">
      <c r="A663">
        <f>+'[1]Informe concentra'!A664</f>
        <v>0</v>
      </c>
      <c r="B663">
        <f>+'[1]Informe concentra'!B664</f>
        <v>0</v>
      </c>
      <c r="C663">
        <f>+'[1]Informe concentra'!C664</f>
        <v>0</v>
      </c>
      <c r="D663">
        <f>+'[1]Informe concentra'!D664</f>
        <v>0</v>
      </c>
      <c r="E663">
        <f>+'[1]Informe concentra'!E664</f>
        <v>0</v>
      </c>
      <c r="F663">
        <f>+'[1]Informe concentra'!F664</f>
        <v>0</v>
      </c>
      <c r="G663">
        <f>+'[1]Informe concentra'!G664</f>
        <v>0</v>
      </c>
      <c r="H663">
        <f>+'[1]Informe concentra'!H664</f>
        <v>0</v>
      </c>
      <c r="I663" t="str">
        <f>+'[1]Informe concentra'!I664</f>
        <v>Otros</v>
      </c>
    </row>
    <row r="664" spans="1:9" x14ac:dyDescent="0.2">
      <c r="A664">
        <f>+'[1]Informe concentra'!A665</f>
        <v>0</v>
      </c>
      <c r="B664">
        <f>+'[1]Informe concentra'!B665</f>
        <v>0</v>
      </c>
      <c r="C664">
        <f>+'[1]Informe concentra'!C665</f>
        <v>0</v>
      </c>
      <c r="D664">
        <f>+'[1]Informe concentra'!D665</f>
        <v>0</v>
      </c>
      <c r="E664">
        <f>+'[1]Informe concentra'!E665</f>
        <v>0</v>
      </c>
      <c r="F664">
        <f>+'[1]Informe concentra'!F665</f>
        <v>0</v>
      </c>
      <c r="G664">
        <f>+'[1]Informe concentra'!G665</f>
        <v>0</v>
      </c>
      <c r="H664">
        <f>+'[1]Informe concentra'!H665</f>
        <v>0</v>
      </c>
      <c r="I664" t="str">
        <f>+'[1]Informe concentra'!I665</f>
        <v>Otros</v>
      </c>
    </row>
    <row r="665" spans="1:9" x14ac:dyDescent="0.2">
      <c r="A665">
        <f>+'[1]Informe concentra'!A666</f>
        <v>0</v>
      </c>
      <c r="B665">
        <f>+'[1]Informe concentra'!B666</f>
        <v>0</v>
      </c>
      <c r="C665">
        <f>+'[1]Informe concentra'!C666</f>
        <v>0</v>
      </c>
      <c r="D665">
        <f>+'[1]Informe concentra'!D666</f>
        <v>0</v>
      </c>
      <c r="E665">
        <f>+'[1]Informe concentra'!E666</f>
        <v>0</v>
      </c>
      <c r="F665">
        <f>+'[1]Informe concentra'!F666</f>
        <v>0</v>
      </c>
      <c r="G665">
        <f>+'[1]Informe concentra'!G666</f>
        <v>0</v>
      </c>
      <c r="H665">
        <f>+'[1]Informe concentra'!H666</f>
        <v>0</v>
      </c>
      <c r="I665" t="str">
        <f>+'[1]Informe concentra'!I666</f>
        <v>Otros</v>
      </c>
    </row>
    <row r="666" spans="1:9" x14ac:dyDescent="0.2">
      <c r="A666">
        <f>+'[1]Informe concentra'!A667</f>
        <v>0</v>
      </c>
      <c r="B666">
        <f>+'[1]Informe concentra'!B667</f>
        <v>0</v>
      </c>
      <c r="C666">
        <f>+'[1]Informe concentra'!C667</f>
        <v>0</v>
      </c>
      <c r="D666">
        <f>+'[1]Informe concentra'!D667</f>
        <v>0</v>
      </c>
      <c r="E666">
        <f>+'[1]Informe concentra'!E667</f>
        <v>0</v>
      </c>
      <c r="F666">
        <f>+'[1]Informe concentra'!F667</f>
        <v>0</v>
      </c>
      <c r="G666">
        <f>+'[1]Informe concentra'!G667</f>
        <v>0</v>
      </c>
      <c r="H666">
        <f>+'[1]Informe concentra'!H667</f>
        <v>0</v>
      </c>
      <c r="I666" t="str">
        <f>+'[1]Informe concentra'!I667</f>
        <v>Otros</v>
      </c>
    </row>
    <row r="667" spans="1:9" x14ac:dyDescent="0.2">
      <c r="A667">
        <f>+'[1]Informe concentra'!A668</f>
        <v>0</v>
      </c>
      <c r="B667">
        <f>+'[1]Informe concentra'!B668</f>
        <v>0</v>
      </c>
      <c r="C667">
        <f>+'[1]Informe concentra'!C668</f>
        <v>0</v>
      </c>
      <c r="D667">
        <f>+'[1]Informe concentra'!D668</f>
        <v>0</v>
      </c>
      <c r="E667">
        <f>+'[1]Informe concentra'!E668</f>
        <v>0</v>
      </c>
      <c r="F667">
        <f>+'[1]Informe concentra'!F668</f>
        <v>0</v>
      </c>
      <c r="G667">
        <f>+'[1]Informe concentra'!G668</f>
        <v>0</v>
      </c>
      <c r="H667">
        <f>+'[1]Informe concentra'!H668</f>
        <v>0</v>
      </c>
      <c r="I667" t="str">
        <f>+'[1]Informe concentra'!I668</f>
        <v>Otros</v>
      </c>
    </row>
    <row r="668" spans="1:9" x14ac:dyDescent="0.2">
      <c r="A668">
        <f>+'[1]Informe concentra'!A669</f>
        <v>0</v>
      </c>
      <c r="B668">
        <f>+'[1]Informe concentra'!B669</f>
        <v>0</v>
      </c>
      <c r="C668">
        <f>+'[1]Informe concentra'!C669</f>
        <v>0</v>
      </c>
      <c r="D668">
        <f>+'[1]Informe concentra'!D669</f>
        <v>0</v>
      </c>
      <c r="E668">
        <f>+'[1]Informe concentra'!E669</f>
        <v>0</v>
      </c>
      <c r="F668">
        <f>+'[1]Informe concentra'!F669</f>
        <v>0</v>
      </c>
      <c r="G668">
        <f>+'[1]Informe concentra'!G669</f>
        <v>0</v>
      </c>
      <c r="H668">
        <f>+'[1]Informe concentra'!H669</f>
        <v>0</v>
      </c>
      <c r="I668" t="str">
        <f>+'[1]Informe concentra'!I669</f>
        <v>Otros</v>
      </c>
    </row>
    <row r="669" spans="1:9" x14ac:dyDescent="0.2">
      <c r="A669">
        <f>+'[1]Informe concentra'!A670</f>
        <v>0</v>
      </c>
      <c r="B669">
        <f>+'[1]Informe concentra'!B670</f>
        <v>0</v>
      </c>
      <c r="C669">
        <f>+'[1]Informe concentra'!C670</f>
        <v>0</v>
      </c>
      <c r="D669">
        <f>+'[1]Informe concentra'!D670</f>
        <v>0</v>
      </c>
      <c r="E669">
        <f>+'[1]Informe concentra'!E670</f>
        <v>0</v>
      </c>
      <c r="F669">
        <f>+'[1]Informe concentra'!F670</f>
        <v>0</v>
      </c>
      <c r="G669">
        <f>+'[1]Informe concentra'!G670</f>
        <v>0</v>
      </c>
      <c r="H669">
        <f>+'[1]Informe concentra'!H670</f>
        <v>0</v>
      </c>
      <c r="I669" t="str">
        <f>+'[1]Informe concentra'!I670</f>
        <v>Otros</v>
      </c>
    </row>
    <row r="670" spans="1:9" x14ac:dyDescent="0.2">
      <c r="A670">
        <f>+'[1]Informe concentra'!A671</f>
        <v>0</v>
      </c>
      <c r="B670">
        <f>+'[1]Informe concentra'!B671</f>
        <v>0</v>
      </c>
      <c r="C670">
        <f>+'[1]Informe concentra'!C671</f>
        <v>0</v>
      </c>
      <c r="D670">
        <f>+'[1]Informe concentra'!D671</f>
        <v>0</v>
      </c>
      <c r="E670">
        <f>+'[1]Informe concentra'!E671</f>
        <v>0</v>
      </c>
      <c r="F670">
        <f>+'[1]Informe concentra'!F671</f>
        <v>0</v>
      </c>
      <c r="G670">
        <f>+'[1]Informe concentra'!G671</f>
        <v>0</v>
      </c>
      <c r="H670">
        <f>+'[1]Informe concentra'!H671</f>
        <v>0</v>
      </c>
      <c r="I670" t="str">
        <f>+'[1]Informe concentra'!I671</f>
        <v>Otros</v>
      </c>
    </row>
    <row r="671" spans="1:9" x14ac:dyDescent="0.2">
      <c r="A671">
        <f>+'[1]Informe concentra'!A672</f>
        <v>0</v>
      </c>
      <c r="B671">
        <f>+'[1]Informe concentra'!B672</f>
        <v>0</v>
      </c>
      <c r="C671">
        <f>+'[1]Informe concentra'!C672</f>
        <v>0</v>
      </c>
      <c r="D671">
        <f>+'[1]Informe concentra'!D672</f>
        <v>0</v>
      </c>
      <c r="E671">
        <f>+'[1]Informe concentra'!E672</f>
        <v>0</v>
      </c>
      <c r="F671">
        <f>+'[1]Informe concentra'!F672</f>
        <v>0</v>
      </c>
      <c r="G671">
        <f>+'[1]Informe concentra'!G672</f>
        <v>0</v>
      </c>
      <c r="H671">
        <f>+'[1]Informe concentra'!H672</f>
        <v>0</v>
      </c>
      <c r="I671" t="str">
        <f>+'[1]Informe concentra'!I672</f>
        <v>Otros</v>
      </c>
    </row>
    <row r="672" spans="1:9" x14ac:dyDescent="0.2">
      <c r="A672">
        <f>+'[1]Informe concentra'!A673</f>
        <v>0</v>
      </c>
      <c r="B672">
        <f>+'[1]Informe concentra'!B673</f>
        <v>0</v>
      </c>
      <c r="C672">
        <f>+'[1]Informe concentra'!C673</f>
        <v>0</v>
      </c>
      <c r="D672">
        <f>+'[1]Informe concentra'!D673</f>
        <v>0</v>
      </c>
      <c r="E672">
        <f>+'[1]Informe concentra'!E673</f>
        <v>0</v>
      </c>
      <c r="F672">
        <f>+'[1]Informe concentra'!F673</f>
        <v>0</v>
      </c>
      <c r="G672">
        <f>+'[1]Informe concentra'!G673</f>
        <v>0</v>
      </c>
      <c r="H672">
        <f>+'[1]Informe concentra'!H673</f>
        <v>0</v>
      </c>
      <c r="I672" t="str">
        <f>+'[1]Informe concentra'!I673</f>
        <v>Otros</v>
      </c>
    </row>
    <row r="673" spans="1:9" x14ac:dyDescent="0.2">
      <c r="A673">
        <f>+'[1]Informe concentra'!A674</f>
        <v>0</v>
      </c>
      <c r="B673">
        <f>+'[1]Informe concentra'!B674</f>
        <v>0</v>
      </c>
      <c r="C673">
        <f>+'[1]Informe concentra'!C674</f>
        <v>0</v>
      </c>
      <c r="D673">
        <f>+'[1]Informe concentra'!D674</f>
        <v>0</v>
      </c>
      <c r="E673">
        <f>+'[1]Informe concentra'!E674</f>
        <v>0</v>
      </c>
      <c r="F673">
        <f>+'[1]Informe concentra'!F674</f>
        <v>0</v>
      </c>
      <c r="G673">
        <f>+'[1]Informe concentra'!G674</f>
        <v>0</v>
      </c>
      <c r="H673">
        <f>+'[1]Informe concentra'!H674</f>
        <v>0</v>
      </c>
      <c r="I673" t="str">
        <f>+'[1]Informe concentra'!I674</f>
        <v>Otros</v>
      </c>
    </row>
    <row r="674" spans="1:9" x14ac:dyDescent="0.2">
      <c r="A674">
        <f>+'[1]Informe concentra'!A675</f>
        <v>0</v>
      </c>
      <c r="B674">
        <f>+'[1]Informe concentra'!B675</f>
        <v>0</v>
      </c>
      <c r="C674">
        <f>+'[1]Informe concentra'!C675</f>
        <v>0</v>
      </c>
      <c r="D674">
        <f>+'[1]Informe concentra'!D675</f>
        <v>0</v>
      </c>
      <c r="E674">
        <f>+'[1]Informe concentra'!E675</f>
        <v>0</v>
      </c>
      <c r="F674">
        <f>+'[1]Informe concentra'!F675</f>
        <v>0</v>
      </c>
      <c r="G674">
        <f>+'[1]Informe concentra'!G675</f>
        <v>0</v>
      </c>
      <c r="H674">
        <f>+'[1]Informe concentra'!H675</f>
        <v>0</v>
      </c>
      <c r="I674" t="str">
        <f>+'[1]Informe concentra'!I675</f>
        <v>Otros</v>
      </c>
    </row>
    <row r="675" spans="1:9" x14ac:dyDescent="0.2">
      <c r="A675">
        <f>+'[1]Informe concentra'!A676</f>
        <v>0</v>
      </c>
      <c r="B675">
        <f>+'[1]Informe concentra'!B676</f>
        <v>0</v>
      </c>
      <c r="C675">
        <f>+'[1]Informe concentra'!C676</f>
        <v>0</v>
      </c>
      <c r="D675">
        <f>+'[1]Informe concentra'!D676</f>
        <v>0</v>
      </c>
      <c r="E675">
        <f>+'[1]Informe concentra'!E676</f>
        <v>0</v>
      </c>
      <c r="F675">
        <f>+'[1]Informe concentra'!F676</f>
        <v>0</v>
      </c>
      <c r="G675">
        <f>+'[1]Informe concentra'!G676</f>
        <v>0</v>
      </c>
      <c r="H675">
        <f>+'[1]Informe concentra'!H676</f>
        <v>0</v>
      </c>
      <c r="I675" t="str">
        <f>+'[1]Informe concentra'!I676</f>
        <v>Otros</v>
      </c>
    </row>
    <row r="676" spans="1:9" x14ac:dyDescent="0.2">
      <c r="A676">
        <f>+'[1]Informe concentra'!A677</f>
        <v>0</v>
      </c>
      <c r="B676">
        <f>+'[1]Informe concentra'!B677</f>
        <v>0</v>
      </c>
      <c r="C676">
        <f>+'[1]Informe concentra'!C677</f>
        <v>0</v>
      </c>
      <c r="D676">
        <f>+'[1]Informe concentra'!D677</f>
        <v>0</v>
      </c>
      <c r="E676">
        <f>+'[1]Informe concentra'!E677</f>
        <v>0</v>
      </c>
      <c r="F676">
        <f>+'[1]Informe concentra'!F677</f>
        <v>0</v>
      </c>
      <c r="G676">
        <f>+'[1]Informe concentra'!G677</f>
        <v>0</v>
      </c>
      <c r="H676">
        <f>+'[1]Informe concentra'!H677</f>
        <v>0</v>
      </c>
      <c r="I676" t="str">
        <f>+'[1]Informe concentra'!I677</f>
        <v>Otros</v>
      </c>
    </row>
    <row r="677" spans="1:9" x14ac:dyDescent="0.2">
      <c r="A677">
        <f>+'[1]Informe concentra'!A678</f>
        <v>0</v>
      </c>
      <c r="B677">
        <f>+'[1]Informe concentra'!B678</f>
        <v>0</v>
      </c>
      <c r="C677">
        <f>+'[1]Informe concentra'!C678</f>
        <v>0</v>
      </c>
      <c r="D677">
        <f>+'[1]Informe concentra'!D678</f>
        <v>0</v>
      </c>
      <c r="E677">
        <f>+'[1]Informe concentra'!E678</f>
        <v>0</v>
      </c>
      <c r="F677">
        <f>+'[1]Informe concentra'!F678</f>
        <v>0</v>
      </c>
      <c r="G677">
        <f>+'[1]Informe concentra'!G678</f>
        <v>0</v>
      </c>
      <c r="H677">
        <f>+'[1]Informe concentra'!H678</f>
        <v>0</v>
      </c>
      <c r="I677" t="str">
        <f>+'[1]Informe concentra'!I678</f>
        <v>Otros</v>
      </c>
    </row>
    <row r="678" spans="1:9" x14ac:dyDescent="0.2">
      <c r="A678">
        <f>+'[1]Informe concentra'!A679</f>
        <v>0</v>
      </c>
      <c r="B678">
        <f>+'[1]Informe concentra'!B679</f>
        <v>0</v>
      </c>
      <c r="C678">
        <f>+'[1]Informe concentra'!C679</f>
        <v>0</v>
      </c>
      <c r="D678">
        <f>+'[1]Informe concentra'!D679</f>
        <v>0</v>
      </c>
      <c r="E678">
        <f>+'[1]Informe concentra'!E679</f>
        <v>0</v>
      </c>
      <c r="F678">
        <f>+'[1]Informe concentra'!F679</f>
        <v>0</v>
      </c>
      <c r="G678">
        <f>+'[1]Informe concentra'!G679</f>
        <v>0</v>
      </c>
      <c r="H678">
        <f>+'[1]Informe concentra'!H679</f>
        <v>0</v>
      </c>
      <c r="I678" t="str">
        <f>+'[1]Informe concentra'!I679</f>
        <v>Otros</v>
      </c>
    </row>
    <row r="679" spans="1:9" x14ac:dyDescent="0.2">
      <c r="A679">
        <f>+'[1]Informe concentra'!A680</f>
        <v>0</v>
      </c>
      <c r="B679">
        <f>+'[1]Informe concentra'!B680</f>
        <v>0</v>
      </c>
      <c r="C679">
        <f>+'[1]Informe concentra'!C680</f>
        <v>0</v>
      </c>
      <c r="D679">
        <f>+'[1]Informe concentra'!D680</f>
        <v>0</v>
      </c>
      <c r="E679">
        <f>+'[1]Informe concentra'!E680</f>
        <v>0</v>
      </c>
      <c r="F679">
        <f>+'[1]Informe concentra'!F680</f>
        <v>0</v>
      </c>
      <c r="G679">
        <f>+'[1]Informe concentra'!G680</f>
        <v>0</v>
      </c>
      <c r="H679">
        <f>+'[1]Informe concentra'!H680</f>
        <v>0</v>
      </c>
      <c r="I679" t="str">
        <f>+'[1]Informe concentra'!I680</f>
        <v>Otros</v>
      </c>
    </row>
    <row r="680" spans="1:9" x14ac:dyDescent="0.2">
      <c r="A680">
        <f>+'[1]Informe concentra'!A681</f>
        <v>0</v>
      </c>
      <c r="B680">
        <f>+'[1]Informe concentra'!B681</f>
        <v>0</v>
      </c>
      <c r="C680">
        <f>+'[1]Informe concentra'!C681</f>
        <v>0</v>
      </c>
      <c r="D680">
        <f>+'[1]Informe concentra'!D681</f>
        <v>0</v>
      </c>
      <c r="E680">
        <f>+'[1]Informe concentra'!E681</f>
        <v>0</v>
      </c>
      <c r="F680">
        <f>+'[1]Informe concentra'!F681</f>
        <v>0</v>
      </c>
      <c r="G680">
        <f>+'[1]Informe concentra'!G681</f>
        <v>0</v>
      </c>
      <c r="H680">
        <f>+'[1]Informe concentra'!H681</f>
        <v>0</v>
      </c>
      <c r="I680" t="str">
        <f>+'[1]Informe concentra'!I681</f>
        <v>Otros</v>
      </c>
    </row>
    <row r="681" spans="1:9" x14ac:dyDescent="0.2">
      <c r="A681">
        <f>+'[1]Informe concentra'!A682</f>
        <v>0</v>
      </c>
      <c r="B681">
        <f>+'[1]Informe concentra'!B682</f>
        <v>0</v>
      </c>
      <c r="C681">
        <f>+'[1]Informe concentra'!C682</f>
        <v>0</v>
      </c>
      <c r="D681">
        <f>+'[1]Informe concentra'!D682</f>
        <v>0</v>
      </c>
      <c r="E681">
        <f>+'[1]Informe concentra'!E682</f>
        <v>0</v>
      </c>
      <c r="F681">
        <f>+'[1]Informe concentra'!F682</f>
        <v>0</v>
      </c>
      <c r="G681">
        <f>+'[1]Informe concentra'!G682</f>
        <v>0</v>
      </c>
      <c r="H681">
        <f>+'[1]Informe concentra'!H682</f>
        <v>0</v>
      </c>
      <c r="I681" t="str">
        <f>+'[1]Informe concentra'!I682</f>
        <v>Otros</v>
      </c>
    </row>
    <row r="682" spans="1:9" x14ac:dyDescent="0.2">
      <c r="A682">
        <f>+'[1]Informe concentra'!A683</f>
        <v>0</v>
      </c>
      <c r="B682">
        <f>+'[1]Informe concentra'!B683</f>
        <v>0</v>
      </c>
      <c r="C682">
        <f>+'[1]Informe concentra'!C683</f>
        <v>0</v>
      </c>
      <c r="D682">
        <f>+'[1]Informe concentra'!D683</f>
        <v>0</v>
      </c>
      <c r="E682">
        <f>+'[1]Informe concentra'!E683</f>
        <v>0</v>
      </c>
      <c r="F682">
        <f>+'[1]Informe concentra'!F683</f>
        <v>0</v>
      </c>
      <c r="G682">
        <f>+'[1]Informe concentra'!G683</f>
        <v>0</v>
      </c>
      <c r="H682">
        <f>+'[1]Informe concentra'!H683</f>
        <v>0</v>
      </c>
      <c r="I682" t="str">
        <f>+'[1]Informe concentra'!I683</f>
        <v>Otros</v>
      </c>
    </row>
    <row r="683" spans="1:9" x14ac:dyDescent="0.2">
      <c r="A683">
        <f>+'[1]Informe concentra'!A684</f>
        <v>0</v>
      </c>
      <c r="B683">
        <f>+'[1]Informe concentra'!B684</f>
        <v>0</v>
      </c>
      <c r="C683">
        <f>+'[1]Informe concentra'!C684</f>
        <v>0</v>
      </c>
      <c r="D683">
        <f>+'[1]Informe concentra'!D684</f>
        <v>0</v>
      </c>
      <c r="E683">
        <f>+'[1]Informe concentra'!E684</f>
        <v>0</v>
      </c>
      <c r="F683">
        <f>+'[1]Informe concentra'!F684</f>
        <v>0</v>
      </c>
      <c r="G683">
        <f>+'[1]Informe concentra'!G684</f>
        <v>0</v>
      </c>
      <c r="H683">
        <f>+'[1]Informe concentra'!H684</f>
        <v>0</v>
      </c>
      <c r="I683" t="str">
        <f>+'[1]Informe concentra'!I684</f>
        <v>Otros</v>
      </c>
    </row>
    <row r="684" spans="1:9" x14ac:dyDescent="0.2">
      <c r="A684">
        <f>+'[1]Informe concentra'!A685</f>
        <v>0</v>
      </c>
      <c r="B684">
        <f>+'[1]Informe concentra'!B685</f>
        <v>0</v>
      </c>
      <c r="C684">
        <f>+'[1]Informe concentra'!C685</f>
        <v>0</v>
      </c>
      <c r="D684">
        <f>+'[1]Informe concentra'!D685</f>
        <v>0</v>
      </c>
      <c r="E684">
        <f>+'[1]Informe concentra'!E685</f>
        <v>0</v>
      </c>
      <c r="F684">
        <f>+'[1]Informe concentra'!F685</f>
        <v>0</v>
      </c>
      <c r="G684">
        <f>+'[1]Informe concentra'!G685</f>
        <v>0</v>
      </c>
      <c r="H684">
        <f>+'[1]Informe concentra'!H685</f>
        <v>0</v>
      </c>
      <c r="I684" t="str">
        <f>+'[1]Informe concentra'!I685</f>
        <v>Otros</v>
      </c>
    </row>
    <row r="685" spans="1:9" x14ac:dyDescent="0.2">
      <c r="A685">
        <f>+'[1]Informe concentra'!A686</f>
        <v>0</v>
      </c>
      <c r="B685">
        <f>+'[1]Informe concentra'!B686</f>
        <v>0</v>
      </c>
      <c r="C685">
        <f>+'[1]Informe concentra'!C686</f>
        <v>0</v>
      </c>
      <c r="D685">
        <f>+'[1]Informe concentra'!D686</f>
        <v>0</v>
      </c>
      <c r="E685">
        <f>+'[1]Informe concentra'!E686</f>
        <v>0</v>
      </c>
      <c r="F685">
        <f>+'[1]Informe concentra'!F686</f>
        <v>0</v>
      </c>
      <c r="G685">
        <f>+'[1]Informe concentra'!G686</f>
        <v>0</v>
      </c>
      <c r="H685">
        <f>+'[1]Informe concentra'!H686</f>
        <v>0</v>
      </c>
      <c r="I685" t="str">
        <f>+'[1]Informe concentra'!I686</f>
        <v>Otros</v>
      </c>
    </row>
    <row r="686" spans="1:9" x14ac:dyDescent="0.2">
      <c r="A686">
        <f>+'[1]Informe concentra'!A687</f>
        <v>0</v>
      </c>
      <c r="B686">
        <f>+'[1]Informe concentra'!B687</f>
        <v>0</v>
      </c>
      <c r="C686">
        <f>+'[1]Informe concentra'!C687</f>
        <v>0</v>
      </c>
      <c r="D686">
        <f>+'[1]Informe concentra'!D687</f>
        <v>0</v>
      </c>
      <c r="E686">
        <f>+'[1]Informe concentra'!E687</f>
        <v>0</v>
      </c>
      <c r="F686">
        <f>+'[1]Informe concentra'!F687</f>
        <v>0</v>
      </c>
      <c r="G686">
        <f>+'[1]Informe concentra'!G687</f>
        <v>0</v>
      </c>
      <c r="H686">
        <f>+'[1]Informe concentra'!H687</f>
        <v>0</v>
      </c>
      <c r="I686" t="str">
        <f>+'[1]Informe concentra'!I687</f>
        <v>Otros</v>
      </c>
    </row>
    <row r="687" spans="1:9" x14ac:dyDescent="0.2">
      <c r="A687">
        <f>+'[1]Informe concentra'!A688</f>
        <v>0</v>
      </c>
      <c r="B687">
        <f>+'[1]Informe concentra'!B688</f>
        <v>0</v>
      </c>
      <c r="C687">
        <f>+'[1]Informe concentra'!C688</f>
        <v>0</v>
      </c>
      <c r="D687">
        <f>+'[1]Informe concentra'!D688</f>
        <v>0</v>
      </c>
      <c r="E687">
        <f>+'[1]Informe concentra'!E688</f>
        <v>0</v>
      </c>
      <c r="F687">
        <f>+'[1]Informe concentra'!F688</f>
        <v>0</v>
      </c>
      <c r="G687">
        <f>+'[1]Informe concentra'!G688</f>
        <v>0</v>
      </c>
      <c r="H687">
        <f>+'[1]Informe concentra'!H688</f>
        <v>0</v>
      </c>
      <c r="I687" t="str">
        <f>+'[1]Informe concentra'!I688</f>
        <v>Otros</v>
      </c>
    </row>
    <row r="688" spans="1:9" x14ac:dyDescent="0.2">
      <c r="A688">
        <f>+'[1]Informe concentra'!A689</f>
        <v>0</v>
      </c>
      <c r="B688">
        <f>+'[1]Informe concentra'!B689</f>
        <v>0</v>
      </c>
      <c r="C688">
        <f>+'[1]Informe concentra'!C689</f>
        <v>0</v>
      </c>
      <c r="D688">
        <f>+'[1]Informe concentra'!D689</f>
        <v>0</v>
      </c>
      <c r="E688">
        <f>+'[1]Informe concentra'!E689</f>
        <v>0</v>
      </c>
      <c r="F688">
        <f>+'[1]Informe concentra'!F689</f>
        <v>0</v>
      </c>
      <c r="G688">
        <f>+'[1]Informe concentra'!G689</f>
        <v>0</v>
      </c>
      <c r="H688">
        <f>+'[1]Informe concentra'!H689</f>
        <v>0</v>
      </c>
      <c r="I688" t="str">
        <f>+'[1]Informe concentra'!I689</f>
        <v>Otros</v>
      </c>
    </row>
    <row r="689" spans="1:9" x14ac:dyDescent="0.2">
      <c r="A689">
        <f>+'[1]Informe concentra'!A690</f>
        <v>0</v>
      </c>
      <c r="B689">
        <f>+'[1]Informe concentra'!B690</f>
        <v>0</v>
      </c>
      <c r="C689">
        <f>+'[1]Informe concentra'!C690</f>
        <v>0</v>
      </c>
      <c r="D689">
        <f>+'[1]Informe concentra'!D690</f>
        <v>0</v>
      </c>
      <c r="E689">
        <f>+'[1]Informe concentra'!E690</f>
        <v>0</v>
      </c>
      <c r="F689">
        <f>+'[1]Informe concentra'!F690</f>
        <v>0</v>
      </c>
      <c r="G689">
        <f>+'[1]Informe concentra'!G690</f>
        <v>0</v>
      </c>
      <c r="H689">
        <f>+'[1]Informe concentra'!H690</f>
        <v>0</v>
      </c>
      <c r="I689" t="str">
        <f>+'[1]Informe concentra'!I690</f>
        <v>Otros</v>
      </c>
    </row>
    <row r="690" spans="1:9" x14ac:dyDescent="0.2">
      <c r="A690">
        <f>+'[1]Informe concentra'!A691</f>
        <v>0</v>
      </c>
      <c r="B690">
        <f>+'[1]Informe concentra'!B691</f>
        <v>0</v>
      </c>
      <c r="C690">
        <f>+'[1]Informe concentra'!C691</f>
        <v>0</v>
      </c>
      <c r="D690">
        <f>+'[1]Informe concentra'!D691</f>
        <v>0</v>
      </c>
      <c r="E690">
        <f>+'[1]Informe concentra'!E691</f>
        <v>0</v>
      </c>
      <c r="F690">
        <f>+'[1]Informe concentra'!F691</f>
        <v>0</v>
      </c>
      <c r="G690">
        <f>+'[1]Informe concentra'!G691</f>
        <v>0</v>
      </c>
      <c r="H690">
        <f>+'[1]Informe concentra'!H691</f>
        <v>0</v>
      </c>
      <c r="I690" t="str">
        <f>+'[1]Informe concentra'!I691</f>
        <v>Otros</v>
      </c>
    </row>
    <row r="691" spans="1:9" x14ac:dyDescent="0.2">
      <c r="A691">
        <f>+'[1]Informe concentra'!A692</f>
        <v>0</v>
      </c>
      <c r="B691">
        <f>+'[1]Informe concentra'!B692</f>
        <v>0</v>
      </c>
      <c r="C691">
        <f>+'[1]Informe concentra'!C692</f>
        <v>0</v>
      </c>
      <c r="D691">
        <f>+'[1]Informe concentra'!D692</f>
        <v>0</v>
      </c>
      <c r="E691">
        <f>+'[1]Informe concentra'!E692</f>
        <v>0</v>
      </c>
      <c r="F691">
        <f>+'[1]Informe concentra'!F692</f>
        <v>0</v>
      </c>
      <c r="G691">
        <f>+'[1]Informe concentra'!G692</f>
        <v>0</v>
      </c>
      <c r="H691">
        <f>+'[1]Informe concentra'!H692</f>
        <v>0</v>
      </c>
      <c r="I691" t="str">
        <f>+'[1]Informe concentra'!I692</f>
        <v>Otros</v>
      </c>
    </row>
    <row r="692" spans="1:9" x14ac:dyDescent="0.2">
      <c r="A692">
        <f>+'[1]Informe concentra'!A693</f>
        <v>0</v>
      </c>
      <c r="B692">
        <f>+'[1]Informe concentra'!B693</f>
        <v>0</v>
      </c>
      <c r="C692">
        <f>+'[1]Informe concentra'!C693</f>
        <v>0</v>
      </c>
      <c r="D692">
        <f>+'[1]Informe concentra'!D693</f>
        <v>0</v>
      </c>
      <c r="E692">
        <f>+'[1]Informe concentra'!E693</f>
        <v>0</v>
      </c>
      <c r="F692">
        <f>+'[1]Informe concentra'!F693</f>
        <v>0</v>
      </c>
      <c r="G692">
        <f>+'[1]Informe concentra'!G693</f>
        <v>0</v>
      </c>
      <c r="H692">
        <f>+'[1]Informe concentra'!H693</f>
        <v>0</v>
      </c>
      <c r="I692" t="str">
        <f>+'[1]Informe concentra'!I693</f>
        <v>Otros</v>
      </c>
    </row>
    <row r="693" spans="1:9" x14ac:dyDescent="0.2">
      <c r="A693">
        <f>+'[1]Informe concentra'!A694</f>
        <v>0</v>
      </c>
      <c r="B693">
        <f>+'[1]Informe concentra'!B694</f>
        <v>0</v>
      </c>
      <c r="C693">
        <f>+'[1]Informe concentra'!C694</f>
        <v>0</v>
      </c>
      <c r="D693">
        <f>+'[1]Informe concentra'!D694</f>
        <v>0</v>
      </c>
      <c r="E693">
        <f>+'[1]Informe concentra'!E694</f>
        <v>0</v>
      </c>
      <c r="F693">
        <f>+'[1]Informe concentra'!F694</f>
        <v>0</v>
      </c>
      <c r="G693">
        <f>+'[1]Informe concentra'!G694</f>
        <v>0</v>
      </c>
      <c r="H693">
        <f>+'[1]Informe concentra'!H694</f>
        <v>0</v>
      </c>
      <c r="I693" t="str">
        <f>+'[1]Informe concentra'!I694</f>
        <v>Otros</v>
      </c>
    </row>
    <row r="694" spans="1:9" x14ac:dyDescent="0.2">
      <c r="A694">
        <f>+'[1]Informe concentra'!A695</f>
        <v>0</v>
      </c>
      <c r="B694">
        <f>+'[1]Informe concentra'!B695</f>
        <v>0</v>
      </c>
      <c r="C694">
        <f>+'[1]Informe concentra'!C695</f>
        <v>0</v>
      </c>
      <c r="D694">
        <f>+'[1]Informe concentra'!D695</f>
        <v>0</v>
      </c>
      <c r="E694">
        <f>+'[1]Informe concentra'!E695</f>
        <v>0</v>
      </c>
      <c r="F694">
        <f>+'[1]Informe concentra'!F695</f>
        <v>0</v>
      </c>
      <c r="G694">
        <f>+'[1]Informe concentra'!G695</f>
        <v>0</v>
      </c>
      <c r="H694">
        <f>+'[1]Informe concentra'!H695</f>
        <v>0</v>
      </c>
      <c r="I694" t="str">
        <f>+'[1]Informe concentra'!I695</f>
        <v>Otros</v>
      </c>
    </row>
    <row r="695" spans="1:9" x14ac:dyDescent="0.2">
      <c r="A695">
        <f>+'[1]Informe concentra'!A696</f>
        <v>0</v>
      </c>
      <c r="B695">
        <f>+'[1]Informe concentra'!B696</f>
        <v>0</v>
      </c>
      <c r="C695">
        <f>+'[1]Informe concentra'!C696</f>
        <v>0</v>
      </c>
      <c r="D695">
        <f>+'[1]Informe concentra'!D696</f>
        <v>0</v>
      </c>
      <c r="E695">
        <f>+'[1]Informe concentra'!E696</f>
        <v>0</v>
      </c>
      <c r="F695">
        <f>+'[1]Informe concentra'!F696</f>
        <v>0</v>
      </c>
      <c r="G695">
        <f>+'[1]Informe concentra'!G696</f>
        <v>0</v>
      </c>
      <c r="H695">
        <f>+'[1]Informe concentra'!H696</f>
        <v>0</v>
      </c>
      <c r="I695" t="str">
        <f>+'[1]Informe concentra'!I696</f>
        <v>Otros</v>
      </c>
    </row>
    <row r="696" spans="1:9" x14ac:dyDescent="0.2">
      <c r="A696">
        <f>+'[1]Informe concentra'!A697</f>
        <v>0</v>
      </c>
      <c r="B696">
        <f>+'[1]Informe concentra'!B697</f>
        <v>0</v>
      </c>
      <c r="C696">
        <f>+'[1]Informe concentra'!C697</f>
        <v>0</v>
      </c>
      <c r="D696">
        <f>+'[1]Informe concentra'!D697</f>
        <v>0</v>
      </c>
      <c r="E696">
        <f>+'[1]Informe concentra'!E697</f>
        <v>0</v>
      </c>
      <c r="F696">
        <f>+'[1]Informe concentra'!F697</f>
        <v>0</v>
      </c>
      <c r="G696">
        <f>+'[1]Informe concentra'!G697</f>
        <v>0</v>
      </c>
      <c r="H696">
        <f>+'[1]Informe concentra'!H697</f>
        <v>0</v>
      </c>
      <c r="I696" t="str">
        <f>+'[1]Informe concentra'!I697</f>
        <v>Otros</v>
      </c>
    </row>
    <row r="697" spans="1:9" x14ac:dyDescent="0.2">
      <c r="A697">
        <f>+'[1]Informe concentra'!A698</f>
        <v>0</v>
      </c>
      <c r="B697">
        <f>+'[1]Informe concentra'!B698</f>
        <v>0</v>
      </c>
      <c r="C697">
        <f>+'[1]Informe concentra'!C698</f>
        <v>0</v>
      </c>
      <c r="D697">
        <f>+'[1]Informe concentra'!D698</f>
        <v>0</v>
      </c>
      <c r="E697">
        <f>+'[1]Informe concentra'!E698</f>
        <v>0</v>
      </c>
      <c r="F697">
        <f>+'[1]Informe concentra'!F698</f>
        <v>0</v>
      </c>
      <c r="G697">
        <f>+'[1]Informe concentra'!G698</f>
        <v>0</v>
      </c>
      <c r="H697">
        <f>+'[1]Informe concentra'!H698</f>
        <v>0</v>
      </c>
      <c r="I697" t="str">
        <f>+'[1]Informe concentra'!I698</f>
        <v>Otros</v>
      </c>
    </row>
    <row r="698" spans="1:9" x14ac:dyDescent="0.2">
      <c r="A698">
        <f>+'[1]Informe concentra'!A699</f>
        <v>0</v>
      </c>
      <c r="B698">
        <f>+'[1]Informe concentra'!B699</f>
        <v>0</v>
      </c>
      <c r="C698">
        <f>+'[1]Informe concentra'!C699</f>
        <v>0</v>
      </c>
      <c r="D698">
        <f>+'[1]Informe concentra'!D699</f>
        <v>0</v>
      </c>
      <c r="E698">
        <f>+'[1]Informe concentra'!E699</f>
        <v>0</v>
      </c>
      <c r="F698">
        <f>+'[1]Informe concentra'!F699</f>
        <v>0</v>
      </c>
      <c r="G698">
        <f>+'[1]Informe concentra'!G699</f>
        <v>0</v>
      </c>
      <c r="H698">
        <f>+'[1]Informe concentra'!H699</f>
        <v>0</v>
      </c>
      <c r="I698" t="str">
        <f>+'[1]Informe concentra'!I699</f>
        <v>Otros</v>
      </c>
    </row>
    <row r="699" spans="1:9" x14ac:dyDescent="0.2">
      <c r="A699">
        <f>+'[1]Informe concentra'!A700</f>
        <v>0</v>
      </c>
      <c r="B699">
        <f>+'[1]Informe concentra'!B700</f>
        <v>0</v>
      </c>
      <c r="C699">
        <f>+'[1]Informe concentra'!C700</f>
        <v>0</v>
      </c>
      <c r="D699">
        <f>+'[1]Informe concentra'!D700</f>
        <v>0</v>
      </c>
      <c r="E699">
        <f>+'[1]Informe concentra'!E700</f>
        <v>0</v>
      </c>
      <c r="F699">
        <f>+'[1]Informe concentra'!F700</f>
        <v>0</v>
      </c>
      <c r="G699">
        <f>+'[1]Informe concentra'!G700</f>
        <v>0</v>
      </c>
      <c r="H699">
        <f>+'[1]Informe concentra'!H700</f>
        <v>0</v>
      </c>
      <c r="I699" t="str">
        <f>+'[1]Informe concentra'!I700</f>
        <v>Otros</v>
      </c>
    </row>
    <row r="700" spans="1:9" x14ac:dyDescent="0.2">
      <c r="A700">
        <f>+'[1]Informe concentra'!A701</f>
        <v>0</v>
      </c>
      <c r="B700">
        <f>+'[1]Informe concentra'!B701</f>
        <v>0</v>
      </c>
      <c r="C700">
        <f>+'[1]Informe concentra'!C701</f>
        <v>0</v>
      </c>
      <c r="D700">
        <f>+'[1]Informe concentra'!D701</f>
        <v>0</v>
      </c>
      <c r="E700">
        <f>+'[1]Informe concentra'!E701</f>
        <v>0</v>
      </c>
      <c r="F700">
        <f>+'[1]Informe concentra'!F701</f>
        <v>0</v>
      </c>
      <c r="G700">
        <f>+'[1]Informe concentra'!G701</f>
        <v>0</v>
      </c>
      <c r="H700">
        <f>+'[1]Informe concentra'!H701</f>
        <v>0</v>
      </c>
      <c r="I700" t="str">
        <f>+'[1]Informe concentra'!I701</f>
        <v>Otros</v>
      </c>
    </row>
    <row r="701" spans="1:9" x14ac:dyDescent="0.2">
      <c r="A701">
        <f>+'[1]Informe concentra'!A702</f>
        <v>0</v>
      </c>
      <c r="B701">
        <f>+'[1]Informe concentra'!B702</f>
        <v>0</v>
      </c>
      <c r="C701">
        <f>+'[1]Informe concentra'!C702</f>
        <v>0</v>
      </c>
      <c r="D701">
        <f>+'[1]Informe concentra'!D702</f>
        <v>0</v>
      </c>
      <c r="E701">
        <f>+'[1]Informe concentra'!E702</f>
        <v>0</v>
      </c>
      <c r="F701">
        <f>+'[1]Informe concentra'!F702</f>
        <v>0</v>
      </c>
      <c r="G701">
        <f>+'[1]Informe concentra'!G702</f>
        <v>0</v>
      </c>
      <c r="H701">
        <f>+'[1]Informe concentra'!H702</f>
        <v>0</v>
      </c>
      <c r="I701" t="str">
        <f>+'[1]Informe concentra'!I702</f>
        <v>Otros</v>
      </c>
    </row>
    <row r="702" spans="1:9" x14ac:dyDescent="0.2">
      <c r="A702">
        <f>+'[1]Informe concentra'!A703</f>
        <v>0</v>
      </c>
      <c r="B702">
        <f>+'[1]Informe concentra'!B703</f>
        <v>0</v>
      </c>
      <c r="C702">
        <f>+'[1]Informe concentra'!C703</f>
        <v>0</v>
      </c>
      <c r="D702">
        <f>+'[1]Informe concentra'!D703</f>
        <v>0</v>
      </c>
      <c r="E702">
        <f>+'[1]Informe concentra'!E703</f>
        <v>0</v>
      </c>
      <c r="F702">
        <f>+'[1]Informe concentra'!F703</f>
        <v>0</v>
      </c>
      <c r="G702">
        <f>+'[1]Informe concentra'!G703</f>
        <v>0</v>
      </c>
      <c r="H702">
        <f>+'[1]Informe concentra'!H703</f>
        <v>0</v>
      </c>
      <c r="I702" t="str">
        <f>+'[1]Informe concentra'!I703</f>
        <v>Otros</v>
      </c>
    </row>
    <row r="703" spans="1:9" x14ac:dyDescent="0.2">
      <c r="A703">
        <f>+'[1]Informe concentra'!A704</f>
        <v>0</v>
      </c>
      <c r="B703">
        <f>+'[1]Informe concentra'!B704</f>
        <v>0</v>
      </c>
      <c r="C703">
        <f>+'[1]Informe concentra'!C704</f>
        <v>0</v>
      </c>
      <c r="D703">
        <f>+'[1]Informe concentra'!D704</f>
        <v>0</v>
      </c>
      <c r="E703">
        <f>+'[1]Informe concentra'!E704</f>
        <v>0</v>
      </c>
      <c r="F703">
        <f>+'[1]Informe concentra'!F704</f>
        <v>0</v>
      </c>
      <c r="G703">
        <f>+'[1]Informe concentra'!G704</f>
        <v>0</v>
      </c>
      <c r="H703">
        <f>+'[1]Informe concentra'!H704</f>
        <v>0</v>
      </c>
      <c r="I703" t="str">
        <f>+'[1]Informe concentra'!I704</f>
        <v>Otros</v>
      </c>
    </row>
    <row r="704" spans="1:9" x14ac:dyDescent="0.2">
      <c r="A704">
        <f>+'[1]Informe concentra'!A705</f>
        <v>0</v>
      </c>
      <c r="B704">
        <f>+'[1]Informe concentra'!B705</f>
        <v>0</v>
      </c>
      <c r="C704">
        <f>+'[1]Informe concentra'!C705</f>
        <v>0</v>
      </c>
      <c r="D704">
        <f>+'[1]Informe concentra'!D705</f>
        <v>0</v>
      </c>
      <c r="E704">
        <f>+'[1]Informe concentra'!E705</f>
        <v>0</v>
      </c>
      <c r="F704">
        <f>+'[1]Informe concentra'!F705</f>
        <v>0</v>
      </c>
      <c r="G704">
        <f>+'[1]Informe concentra'!G705</f>
        <v>0</v>
      </c>
      <c r="H704">
        <f>+'[1]Informe concentra'!H705</f>
        <v>0</v>
      </c>
      <c r="I704" t="str">
        <f>+'[1]Informe concentra'!I705</f>
        <v>Otros</v>
      </c>
    </row>
    <row r="705" spans="1:9" x14ac:dyDescent="0.2">
      <c r="A705">
        <f>+'[1]Informe concentra'!A706</f>
        <v>0</v>
      </c>
      <c r="B705">
        <f>+'[1]Informe concentra'!B706</f>
        <v>0</v>
      </c>
      <c r="C705">
        <f>+'[1]Informe concentra'!C706</f>
        <v>0</v>
      </c>
      <c r="D705">
        <f>+'[1]Informe concentra'!D706</f>
        <v>0</v>
      </c>
      <c r="E705">
        <f>+'[1]Informe concentra'!E706</f>
        <v>0</v>
      </c>
      <c r="F705">
        <f>+'[1]Informe concentra'!F706</f>
        <v>0</v>
      </c>
      <c r="G705">
        <f>+'[1]Informe concentra'!G706</f>
        <v>0</v>
      </c>
      <c r="H705">
        <f>+'[1]Informe concentra'!H706</f>
        <v>0</v>
      </c>
      <c r="I705" t="str">
        <f>+'[1]Informe concentra'!I706</f>
        <v>Otros</v>
      </c>
    </row>
    <row r="706" spans="1:9" x14ac:dyDescent="0.2">
      <c r="A706">
        <f>+'[1]Informe concentra'!A707</f>
        <v>0</v>
      </c>
      <c r="B706">
        <f>+'[1]Informe concentra'!B707</f>
        <v>0</v>
      </c>
      <c r="C706">
        <f>+'[1]Informe concentra'!C707</f>
        <v>0</v>
      </c>
      <c r="D706">
        <f>+'[1]Informe concentra'!D707</f>
        <v>0</v>
      </c>
      <c r="E706">
        <f>+'[1]Informe concentra'!E707</f>
        <v>0</v>
      </c>
      <c r="F706">
        <f>+'[1]Informe concentra'!F707</f>
        <v>0</v>
      </c>
      <c r="G706">
        <f>+'[1]Informe concentra'!G707</f>
        <v>0</v>
      </c>
      <c r="H706">
        <f>+'[1]Informe concentra'!H707</f>
        <v>0</v>
      </c>
      <c r="I706" t="str">
        <f>+'[1]Informe concentra'!I707</f>
        <v>Otros</v>
      </c>
    </row>
    <row r="707" spans="1:9" x14ac:dyDescent="0.2">
      <c r="A707">
        <f>+'[1]Informe concentra'!A708</f>
        <v>0</v>
      </c>
      <c r="B707">
        <f>+'[1]Informe concentra'!B708</f>
        <v>0</v>
      </c>
      <c r="C707">
        <f>+'[1]Informe concentra'!C708</f>
        <v>0</v>
      </c>
      <c r="D707">
        <f>+'[1]Informe concentra'!D708</f>
        <v>0</v>
      </c>
      <c r="E707">
        <f>+'[1]Informe concentra'!E708</f>
        <v>0</v>
      </c>
      <c r="F707">
        <f>+'[1]Informe concentra'!F708</f>
        <v>0</v>
      </c>
      <c r="G707">
        <f>+'[1]Informe concentra'!G708</f>
        <v>0</v>
      </c>
      <c r="H707">
        <f>+'[1]Informe concentra'!H708</f>
        <v>0</v>
      </c>
      <c r="I707" t="str">
        <f>+'[1]Informe concentra'!I708</f>
        <v>Otros</v>
      </c>
    </row>
    <row r="708" spans="1:9" x14ac:dyDescent="0.2">
      <c r="A708">
        <f>+'[1]Informe concentra'!A709</f>
        <v>0</v>
      </c>
      <c r="B708">
        <f>+'[1]Informe concentra'!B709</f>
        <v>0</v>
      </c>
      <c r="C708">
        <f>+'[1]Informe concentra'!C709</f>
        <v>0</v>
      </c>
      <c r="D708">
        <f>+'[1]Informe concentra'!D709</f>
        <v>0</v>
      </c>
      <c r="E708">
        <f>+'[1]Informe concentra'!E709</f>
        <v>0</v>
      </c>
      <c r="F708">
        <f>+'[1]Informe concentra'!F709</f>
        <v>0</v>
      </c>
      <c r="G708">
        <f>+'[1]Informe concentra'!G709</f>
        <v>0</v>
      </c>
      <c r="H708">
        <f>+'[1]Informe concentra'!H709</f>
        <v>0</v>
      </c>
      <c r="I708" t="str">
        <f>+'[1]Informe concentra'!I709</f>
        <v>Otros</v>
      </c>
    </row>
    <row r="709" spans="1:9" x14ac:dyDescent="0.2">
      <c r="A709">
        <f>+'[1]Informe concentra'!A710</f>
        <v>0</v>
      </c>
      <c r="B709">
        <f>+'[1]Informe concentra'!B710</f>
        <v>0</v>
      </c>
      <c r="C709">
        <f>+'[1]Informe concentra'!C710</f>
        <v>0</v>
      </c>
      <c r="D709">
        <f>+'[1]Informe concentra'!D710</f>
        <v>0</v>
      </c>
      <c r="E709">
        <f>+'[1]Informe concentra'!E710</f>
        <v>0</v>
      </c>
      <c r="F709">
        <f>+'[1]Informe concentra'!F710</f>
        <v>0</v>
      </c>
      <c r="G709">
        <f>+'[1]Informe concentra'!G710</f>
        <v>0</v>
      </c>
      <c r="H709">
        <f>+'[1]Informe concentra'!H710</f>
        <v>0</v>
      </c>
      <c r="I709" t="str">
        <f>+'[1]Informe concentra'!I710</f>
        <v>Otros</v>
      </c>
    </row>
    <row r="710" spans="1:9" x14ac:dyDescent="0.2">
      <c r="A710">
        <f>+'[1]Informe concentra'!A711</f>
        <v>0</v>
      </c>
      <c r="B710">
        <f>+'[1]Informe concentra'!B711</f>
        <v>0</v>
      </c>
      <c r="C710">
        <f>+'[1]Informe concentra'!C711</f>
        <v>0</v>
      </c>
      <c r="D710">
        <f>+'[1]Informe concentra'!D711</f>
        <v>0</v>
      </c>
      <c r="E710">
        <f>+'[1]Informe concentra'!E711</f>
        <v>0</v>
      </c>
      <c r="F710">
        <f>+'[1]Informe concentra'!F711</f>
        <v>0</v>
      </c>
      <c r="G710">
        <f>+'[1]Informe concentra'!G711</f>
        <v>0</v>
      </c>
      <c r="H710">
        <f>+'[1]Informe concentra'!H711</f>
        <v>0</v>
      </c>
      <c r="I710" t="str">
        <f>+'[1]Informe concentra'!I711</f>
        <v>Otros</v>
      </c>
    </row>
    <row r="711" spans="1:9" x14ac:dyDescent="0.2">
      <c r="A711">
        <f>+'[1]Informe concentra'!A712</f>
        <v>0</v>
      </c>
      <c r="B711">
        <f>+'[1]Informe concentra'!B712</f>
        <v>0</v>
      </c>
      <c r="C711">
        <f>+'[1]Informe concentra'!C712</f>
        <v>0</v>
      </c>
      <c r="D711">
        <f>+'[1]Informe concentra'!D712</f>
        <v>0</v>
      </c>
      <c r="E711">
        <f>+'[1]Informe concentra'!E712</f>
        <v>0</v>
      </c>
      <c r="F711">
        <f>+'[1]Informe concentra'!F712</f>
        <v>0</v>
      </c>
      <c r="G711">
        <f>+'[1]Informe concentra'!G712</f>
        <v>0</v>
      </c>
      <c r="H711">
        <f>+'[1]Informe concentra'!H712</f>
        <v>0</v>
      </c>
      <c r="I711" t="str">
        <f>+'[1]Informe concentra'!I712</f>
        <v>Otros</v>
      </c>
    </row>
    <row r="712" spans="1:9" x14ac:dyDescent="0.2">
      <c r="A712">
        <f>+'[1]Informe concentra'!A713</f>
        <v>0</v>
      </c>
      <c r="B712">
        <f>+'[1]Informe concentra'!B713</f>
        <v>0</v>
      </c>
      <c r="C712">
        <f>+'[1]Informe concentra'!C713</f>
        <v>0</v>
      </c>
      <c r="D712">
        <f>+'[1]Informe concentra'!D713</f>
        <v>0</v>
      </c>
      <c r="E712">
        <f>+'[1]Informe concentra'!E713</f>
        <v>0</v>
      </c>
      <c r="F712">
        <f>+'[1]Informe concentra'!F713</f>
        <v>0</v>
      </c>
      <c r="G712">
        <f>+'[1]Informe concentra'!G713</f>
        <v>0</v>
      </c>
      <c r="H712">
        <f>+'[1]Informe concentra'!H713</f>
        <v>0</v>
      </c>
      <c r="I712" t="str">
        <f>+'[1]Informe concentra'!I713</f>
        <v>Otros</v>
      </c>
    </row>
    <row r="713" spans="1:9" x14ac:dyDescent="0.2">
      <c r="A713">
        <f>+'[1]Informe concentra'!A714</f>
        <v>0</v>
      </c>
      <c r="B713">
        <f>+'[1]Informe concentra'!B714</f>
        <v>0</v>
      </c>
      <c r="C713">
        <f>+'[1]Informe concentra'!C714</f>
        <v>0</v>
      </c>
      <c r="D713">
        <f>+'[1]Informe concentra'!D714</f>
        <v>0</v>
      </c>
      <c r="E713">
        <f>+'[1]Informe concentra'!E714</f>
        <v>0</v>
      </c>
      <c r="F713">
        <f>+'[1]Informe concentra'!F714</f>
        <v>0</v>
      </c>
      <c r="G713">
        <f>+'[1]Informe concentra'!G714</f>
        <v>0</v>
      </c>
      <c r="H713">
        <f>+'[1]Informe concentra'!H714</f>
        <v>0</v>
      </c>
      <c r="I713" t="str">
        <f>+'[1]Informe concentra'!I714</f>
        <v>Otros</v>
      </c>
    </row>
    <row r="714" spans="1:9" x14ac:dyDescent="0.2">
      <c r="A714">
        <f>+'[1]Informe concentra'!A715</f>
        <v>0</v>
      </c>
      <c r="B714">
        <f>+'[1]Informe concentra'!B715</f>
        <v>0</v>
      </c>
      <c r="C714">
        <f>+'[1]Informe concentra'!C715</f>
        <v>0</v>
      </c>
      <c r="D714">
        <f>+'[1]Informe concentra'!D715</f>
        <v>0</v>
      </c>
      <c r="E714">
        <f>+'[1]Informe concentra'!E715</f>
        <v>0</v>
      </c>
      <c r="F714">
        <f>+'[1]Informe concentra'!F715</f>
        <v>0</v>
      </c>
      <c r="G714">
        <f>+'[1]Informe concentra'!G715</f>
        <v>0</v>
      </c>
      <c r="H714">
        <f>+'[1]Informe concentra'!H715</f>
        <v>0</v>
      </c>
      <c r="I714" t="str">
        <f>+'[1]Informe concentra'!I715</f>
        <v>Otros</v>
      </c>
    </row>
    <row r="715" spans="1:9" x14ac:dyDescent="0.2">
      <c r="A715">
        <f>+'[1]Informe concentra'!A716</f>
        <v>0</v>
      </c>
      <c r="B715">
        <f>+'[1]Informe concentra'!B716</f>
        <v>0</v>
      </c>
      <c r="C715">
        <f>+'[1]Informe concentra'!C716</f>
        <v>0</v>
      </c>
      <c r="D715">
        <f>+'[1]Informe concentra'!D716</f>
        <v>0</v>
      </c>
      <c r="E715">
        <f>+'[1]Informe concentra'!E716</f>
        <v>0</v>
      </c>
      <c r="F715">
        <f>+'[1]Informe concentra'!F716</f>
        <v>0</v>
      </c>
      <c r="G715">
        <f>+'[1]Informe concentra'!G716</f>
        <v>0</v>
      </c>
      <c r="H715">
        <f>+'[1]Informe concentra'!H716</f>
        <v>0</v>
      </c>
      <c r="I715" t="str">
        <f>+'[1]Informe concentra'!I716</f>
        <v>Otros</v>
      </c>
    </row>
    <row r="716" spans="1:9" x14ac:dyDescent="0.2">
      <c r="A716">
        <f>+'[1]Informe concentra'!A717</f>
        <v>0</v>
      </c>
      <c r="B716">
        <f>+'[1]Informe concentra'!B717</f>
        <v>0</v>
      </c>
      <c r="C716">
        <f>+'[1]Informe concentra'!C717</f>
        <v>0</v>
      </c>
      <c r="D716">
        <f>+'[1]Informe concentra'!D717</f>
        <v>0</v>
      </c>
      <c r="E716">
        <f>+'[1]Informe concentra'!E717</f>
        <v>0</v>
      </c>
      <c r="F716">
        <f>+'[1]Informe concentra'!F717</f>
        <v>0</v>
      </c>
      <c r="G716">
        <f>+'[1]Informe concentra'!G717</f>
        <v>0</v>
      </c>
      <c r="H716">
        <f>+'[1]Informe concentra'!H717</f>
        <v>0</v>
      </c>
      <c r="I716" t="str">
        <f>+'[1]Informe concentra'!I717</f>
        <v>Otros</v>
      </c>
    </row>
    <row r="717" spans="1:9" x14ac:dyDescent="0.2">
      <c r="A717">
        <f>+'[1]Informe concentra'!A718</f>
        <v>0</v>
      </c>
      <c r="B717">
        <f>+'[1]Informe concentra'!B718</f>
        <v>0</v>
      </c>
      <c r="C717">
        <f>+'[1]Informe concentra'!C718</f>
        <v>0</v>
      </c>
      <c r="D717">
        <f>+'[1]Informe concentra'!D718</f>
        <v>0</v>
      </c>
      <c r="E717">
        <f>+'[1]Informe concentra'!E718</f>
        <v>0</v>
      </c>
      <c r="F717">
        <f>+'[1]Informe concentra'!F718</f>
        <v>0</v>
      </c>
      <c r="G717">
        <f>+'[1]Informe concentra'!G718</f>
        <v>0</v>
      </c>
      <c r="H717">
        <f>+'[1]Informe concentra'!H718</f>
        <v>0</v>
      </c>
      <c r="I717" t="str">
        <f>+'[1]Informe concentra'!I718</f>
        <v>Otros</v>
      </c>
    </row>
    <row r="718" spans="1:9" x14ac:dyDescent="0.2">
      <c r="A718">
        <f>+'[1]Informe concentra'!A719</f>
        <v>0</v>
      </c>
      <c r="B718">
        <f>+'[1]Informe concentra'!B719</f>
        <v>0</v>
      </c>
      <c r="C718">
        <f>+'[1]Informe concentra'!C719</f>
        <v>0</v>
      </c>
      <c r="D718">
        <f>+'[1]Informe concentra'!D719</f>
        <v>0</v>
      </c>
      <c r="E718">
        <f>+'[1]Informe concentra'!E719</f>
        <v>0</v>
      </c>
      <c r="F718">
        <f>+'[1]Informe concentra'!F719</f>
        <v>0</v>
      </c>
      <c r="G718">
        <f>+'[1]Informe concentra'!G719</f>
        <v>0</v>
      </c>
      <c r="H718">
        <f>+'[1]Informe concentra'!H719</f>
        <v>0</v>
      </c>
      <c r="I718" t="str">
        <f>+'[1]Informe concentra'!I719</f>
        <v>Otros</v>
      </c>
    </row>
    <row r="719" spans="1:9" x14ac:dyDescent="0.2">
      <c r="A719">
        <f>+'[1]Informe concentra'!A720</f>
        <v>0</v>
      </c>
      <c r="B719">
        <f>+'[1]Informe concentra'!B720</f>
        <v>0</v>
      </c>
      <c r="C719">
        <f>+'[1]Informe concentra'!C720</f>
        <v>0</v>
      </c>
      <c r="D719">
        <f>+'[1]Informe concentra'!D720</f>
        <v>0</v>
      </c>
      <c r="E719">
        <f>+'[1]Informe concentra'!E720</f>
        <v>0</v>
      </c>
      <c r="F719">
        <f>+'[1]Informe concentra'!F720</f>
        <v>0</v>
      </c>
      <c r="G719">
        <f>+'[1]Informe concentra'!G720</f>
        <v>0</v>
      </c>
      <c r="H719">
        <f>+'[1]Informe concentra'!H720</f>
        <v>0</v>
      </c>
      <c r="I719" t="str">
        <f>+'[1]Informe concentra'!I720</f>
        <v>Otros</v>
      </c>
    </row>
    <row r="720" spans="1:9" x14ac:dyDescent="0.2">
      <c r="A720">
        <f>+'[1]Informe concentra'!A721</f>
        <v>0</v>
      </c>
      <c r="B720">
        <f>+'[1]Informe concentra'!B721</f>
        <v>0</v>
      </c>
      <c r="C720">
        <f>+'[1]Informe concentra'!C721</f>
        <v>0</v>
      </c>
      <c r="D720">
        <f>+'[1]Informe concentra'!D721</f>
        <v>0</v>
      </c>
      <c r="E720">
        <f>+'[1]Informe concentra'!E721</f>
        <v>0</v>
      </c>
      <c r="F720">
        <f>+'[1]Informe concentra'!F721</f>
        <v>0</v>
      </c>
      <c r="G720">
        <f>+'[1]Informe concentra'!G721</f>
        <v>0</v>
      </c>
      <c r="H720">
        <f>+'[1]Informe concentra'!H721</f>
        <v>0</v>
      </c>
      <c r="I720" t="str">
        <f>+'[1]Informe concentra'!I721</f>
        <v>Otros</v>
      </c>
    </row>
    <row r="721" spans="1:9" x14ac:dyDescent="0.2">
      <c r="A721">
        <f>+'[1]Informe concentra'!A722</f>
        <v>0</v>
      </c>
      <c r="B721">
        <f>+'[1]Informe concentra'!B722</f>
        <v>0</v>
      </c>
      <c r="C721">
        <f>+'[1]Informe concentra'!C722</f>
        <v>0</v>
      </c>
      <c r="D721">
        <f>+'[1]Informe concentra'!D722</f>
        <v>0</v>
      </c>
      <c r="E721">
        <f>+'[1]Informe concentra'!E722</f>
        <v>0</v>
      </c>
      <c r="F721">
        <f>+'[1]Informe concentra'!F722</f>
        <v>0</v>
      </c>
      <c r="G721">
        <f>+'[1]Informe concentra'!G722</f>
        <v>0</v>
      </c>
      <c r="H721">
        <f>+'[1]Informe concentra'!H722</f>
        <v>0</v>
      </c>
      <c r="I721" t="str">
        <f>+'[1]Informe concentra'!I722</f>
        <v>Otros</v>
      </c>
    </row>
    <row r="722" spans="1:9" x14ac:dyDescent="0.2">
      <c r="A722">
        <f>+'[1]Informe concentra'!A723</f>
        <v>0</v>
      </c>
      <c r="B722">
        <f>+'[1]Informe concentra'!B723</f>
        <v>0</v>
      </c>
      <c r="C722">
        <f>+'[1]Informe concentra'!C723</f>
        <v>0</v>
      </c>
      <c r="D722">
        <f>+'[1]Informe concentra'!D723</f>
        <v>0</v>
      </c>
      <c r="E722">
        <f>+'[1]Informe concentra'!E723</f>
        <v>0</v>
      </c>
      <c r="F722">
        <f>+'[1]Informe concentra'!F723</f>
        <v>0</v>
      </c>
      <c r="G722">
        <f>+'[1]Informe concentra'!G723</f>
        <v>0</v>
      </c>
      <c r="H722">
        <f>+'[1]Informe concentra'!H723</f>
        <v>0</v>
      </c>
      <c r="I722" t="str">
        <f>+'[1]Informe concentra'!I723</f>
        <v>Otros</v>
      </c>
    </row>
    <row r="723" spans="1:9" x14ac:dyDescent="0.2">
      <c r="A723">
        <f>+'[1]Informe concentra'!A724</f>
        <v>0</v>
      </c>
      <c r="B723">
        <f>+'[1]Informe concentra'!B724</f>
        <v>0</v>
      </c>
      <c r="C723">
        <f>+'[1]Informe concentra'!C724</f>
        <v>0</v>
      </c>
      <c r="D723">
        <f>+'[1]Informe concentra'!D724</f>
        <v>0</v>
      </c>
      <c r="E723">
        <f>+'[1]Informe concentra'!E724</f>
        <v>0</v>
      </c>
      <c r="F723">
        <f>+'[1]Informe concentra'!F724</f>
        <v>0</v>
      </c>
      <c r="G723">
        <f>+'[1]Informe concentra'!G724</f>
        <v>0</v>
      </c>
      <c r="H723">
        <f>+'[1]Informe concentra'!H724</f>
        <v>0</v>
      </c>
      <c r="I723" t="str">
        <f>+'[1]Informe concentra'!I724</f>
        <v>Otros</v>
      </c>
    </row>
    <row r="724" spans="1:9" x14ac:dyDescent="0.2">
      <c r="A724">
        <f>+'[1]Informe concentra'!A725</f>
        <v>0</v>
      </c>
      <c r="B724">
        <f>+'[1]Informe concentra'!B725</f>
        <v>0</v>
      </c>
      <c r="C724">
        <f>+'[1]Informe concentra'!C725</f>
        <v>0</v>
      </c>
      <c r="D724">
        <f>+'[1]Informe concentra'!D725</f>
        <v>0</v>
      </c>
      <c r="E724">
        <f>+'[1]Informe concentra'!E725</f>
        <v>0</v>
      </c>
      <c r="F724">
        <f>+'[1]Informe concentra'!F725</f>
        <v>0</v>
      </c>
      <c r="G724">
        <f>+'[1]Informe concentra'!G725</f>
        <v>0</v>
      </c>
      <c r="H724">
        <f>+'[1]Informe concentra'!H725</f>
        <v>0</v>
      </c>
      <c r="I724" t="str">
        <f>+'[1]Informe concentra'!I725</f>
        <v>Otros</v>
      </c>
    </row>
    <row r="725" spans="1:9" x14ac:dyDescent="0.2">
      <c r="A725">
        <f>+'[1]Informe concentra'!A726</f>
        <v>0</v>
      </c>
      <c r="B725">
        <f>+'[1]Informe concentra'!B726</f>
        <v>0</v>
      </c>
      <c r="C725">
        <f>+'[1]Informe concentra'!C726</f>
        <v>0</v>
      </c>
      <c r="D725">
        <f>+'[1]Informe concentra'!D726</f>
        <v>0</v>
      </c>
      <c r="E725">
        <f>+'[1]Informe concentra'!E726</f>
        <v>0</v>
      </c>
      <c r="F725">
        <f>+'[1]Informe concentra'!F726</f>
        <v>0</v>
      </c>
      <c r="G725">
        <f>+'[1]Informe concentra'!G726</f>
        <v>0</v>
      </c>
      <c r="H725">
        <f>+'[1]Informe concentra'!H726</f>
        <v>0</v>
      </c>
      <c r="I725" t="str">
        <f>+'[1]Informe concentra'!I726</f>
        <v>Otros</v>
      </c>
    </row>
    <row r="726" spans="1:9" x14ac:dyDescent="0.2">
      <c r="A726">
        <f>+'[1]Informe concentra'!A727</f>
        <v>0</v>
      </c>
      <c r="B726">
        <f>+'[1]Informe concentra'!B727</f>
        <v>0</v>
      </c>
      <c r="C726">
        <f>+'[1]Informe concentra'!C727</f>
        <v>0</v>
      </c>
      <c r="D726">
        <f>+'[1]Informe concentra'!D727</f>
        <v>0</v>
      </c>
      <c r="E726">
        <f>+'[1]Informe concentra'!E727</f>
        <v>0</v>
      </c>
      <c r="F726">
        <f>+'[1]Informe concentra'!F727</f>
        <v>0</v>
      </c>
      <c r="G726">
        <f>+'[1]Informe concentra'!G727</f>
        <v>0</v>
      </c>
      <c r="H726">
        <f>+'[1]Informe concentra'!H727</f>
        <v>0</v>
      </c>
      <c r="I726" t="str">
        <f>+'[1]Informe concentra'!I727</f>
        <v>Otros</v>
      </c>
    </row>
    <row r="727" spans="1:9" x14ac:dyDescent="0.2">
      <c r="A727">
        <f>+'[1]Informe concentra'!A728</f>
        <v>0</v>
      </c>
      <c r="B727">
        <f>+'[1]Informe concentra'!B728</f>
        <v>0</v>
      </c>
      <c r="C727">
        <f>+'[1]Informe concentra'!C728</f>
        <v>0</v>
      </c>
      <c r="D727">
        <f>+'[1]Informe concentra'!D728</f>
        <v>0</v>
      </c>
      <c r="E727">
        <f>+'[1]Informe concentra'!E728</f>
        <v>0</v>
      </c>
      <c r="F727">
        <f>+'[1]Informe concentra'!F728</f>
        <v>0</v>
      </c>
      <c r="G727">
        <f>+'[1]Informe concentra'!G728</f>
        <v>0</v>
      </c>
      <c r="H727">
        <f>+'[1]Informe concentra'!H728</f>
        <v>0</v>
      </c>
      <c r="I727" t="str">
        <f>+'[1]Informe concentra'!I728</f>
        <v>Otros</v>
      </c>
    </row>
    <row r="728" spans="1:9" x14ac:dyDescent="0.2">
      <c r="A728">
        <f>+'[1]Informe concentra'!A729</f>
        <v>0</v>
      </c>
      <c r="B728">
        <f>+'[1]Informe concentra'!B729</f>
        <v>0</v>
      </c>
      <c r="C728">
        <f>+'[1]Informe concentra'!C729</f>
        <v>0</v>
      </c>
      <c r="D728">
        <f>+'[1]Informe concentra'!D729</f>
        <v>0</v>
      </c>
      <c r="E728">
        <f>+'[1]Informe concentra'!E729</f>
        <v>0</v>
      </c>
      <c r="F728">
        <f>+'[1]Informe concentra'!F729</f>
        <v>0</v>
      </c>
      <c r="G728">
        <f>+'[1]Informe concentra'!G729</f>
        <v>0</v>
      </c>
      <c r="H728">
        <f>+'[1]Informe concentra'!H729</f>
        <v>0</v>
      </c>
      <c r="I728" t="str">
        <f>+'[1]Informe concentra'!I729</f>
        <v>Otros</v>
      </c>
    </row>
    <row r="729" spans="1:9" x14ac:dyDescent="0.2">
      <c r="A729">
        <f>+'[1]Informe concentra'!A730</f>
        <v>0</v>
      </c>
      <c r="B729">
        <f>+'[1]Informe concentra'!B730</f>
        <v>0</v>
      </c>
      <c r="C729">
        <f>+'[1]Informe concentra'!C730</f>
        <v>0</v>
      </c>
      <c r="D729">
        <f>+'[1]Informe concentra'!D730</f>
        <v>0</v>
      </c>
      <c r="E729">
        <f>+'[1]Informe concentra'!E730</f>
        <v>0</v>
      </c>
      <c r="F729">
        <f>+'[1]Informe concentra'!F730</f>
        <v>0</v>
      </c>
      <c r="G729">
        <f>+'[1]Informe concentra'!G730</f>
        <v>0</v>
      </c>
      <c r="H729">
        <f>+'[1]Informe concentra'!H730</f>
        <v>0</v>
      </c>
      <c r="I729" t="str">
        <f>+'[1]Informe concentra'!I730</f>
        <v>Otros</v>
      </c>
    </row>
    <row r="730" spans="1:9" x14ac:dyDescent="0.2">
      <c r="A730">
        <f>+'[1]Informe concentra'!A731</f>
        <v>0</v>
      </c>
      <c r="B730">
        <f>+'[1]Informe concentra'!B731</f>
        <v>0</v>
      </c>
      <c r="C730">
        <f>+'[1]Informe concentra'!C731</f>
        <v>0</v>
      </c>
      <c r="D730">
        <f>+'[1]Informe concentra'!D731</f>
        <v>0</v>
      </c>
      <c r="E730">
        <f>+'[1]Informe concentra'!E731</f>
        <v>0</v>
      </c>
      <c r="F730">
        <f>+'[1]Informe concentra'!F731</f>
        <v>0</v>
      </c>
      <c r="G730">
        <f>+'[1]Informe concentra'!G731</f>
        <v>0</v>
      </c>
      <c r="H730">
        <f>+'[1]Informe concentra'!H731</f>
        <v>0</v>
      </c>
      <c r="I730" t="str">
        <f>+'[1]Informe concentra'!I731</f>
        <v>Otros</v>
      </c>
    </row>
    <row r="731" spans="1:9" x14ac:dyDescent="0.2">
      <c r="A731">
        <f>+'[1]Informe concentra'!A732</f>
        <v>0</v>
      </c>
      <c r="B731">
        <f>+'[1]Informe concentra'!B732</f>
        <v>0</v>
      </c>
      <c r="C731">
        <f>+'[1]Informe concentra'!C732</f>
        <v>0</v>
      </c>
      <c r="D731">
        <f>+'[1]Informe concentra'!D732</f>
        <v>0</v>
      </c>
      <c r="E731">
        <f>+'[1]Informe concentra'!E732</f>
        <v>0</v>
      </c>
      <c r="F731">
        <f>+'[1]Informe concentra'!F732</f>
        <v>0</v>
      </c>
      <c r="G731">
        <f>+'[1]Informe concentra'!G732</f>
        <v>0</v>
      </c>
      <c r="H731">
        <f>+'[1]Informe concentra'!H732</f>
        <v>0</v>
      </c>
      <c r="I731" t="str">
        <f>+'[1]Informe concentra'!I732</f>
        <v>Otros</v>
      </c>
    </row>
    <row r="732" spans="1:9" x14ac:dyDescent="0.2">
      <c r="A732">
        <f>+'[1]Informe concentra'!A733</f>
        <v>0</v>
      </c>
      <c r="B732">
        <f>+'[1]Informe concentra'!B733</f>
        <v>0</v>
      </c>
      <c r="C732">
        <f>+'[1]Informe concentra'!C733</f>
        <v>0</v>
      </c>
      <c r="D732">
        <f>+'[1]Informe concentra'!D733</f>
        <v>0</v>
      </c>
      <c r="E732">
        <f>+'[1]Informe concentra'!E733</f>
        <v>0</v>
      </c>
      <c r="F732">
        <f>+'[1]Informe concentra'!F733</f>
        <v>0</v>
      </c>
      <c r="G732">
        <f>+'[1]Informe concentra'!G733</f>
        <v>0</v>
      </c>
      <c r="H732">
        <f>+'[1]Informe concentra'!H733</f>
        <v>0</v>
      </c>
      <c r="I732" t="str">
        <f>+'[1]Informe concentra'!I733</f>
        <v>Otros</v>
      </c>
    </row>
  </sheetData>
  <autoFilter ref="A1:S732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21">
    <mergeCell ref="L42:L46"/>
    <mergeCell ref="M42:M46"/>
    <mergeCell ref="N42:N46"/>
    <mergeCell ref="L31:L36"/>
    <mergeCell ref="M31:M36"/>
    <mergeCell ref="N31:N36"/>
    <mergeCell ref="L37:L41"/>
    <mergeCell ref="M37:M41"/>
    <mergeCell ref="N37:N41"/>
    <mergeCell ref="L20:L25"/>
    <mergeCell ref="M20:M25"/>
    <mergeCell ref="N20:N25"/>
    <mergeCell ref="L26:L30"/>
    <mergeCell ref="M26:M30"/>
    <mergeCell ref="N26:N30"/>
    <mergeCell ref="L1:R1"/>
    <mergeCell ref="L2:R2"/>
    <mergeCell ref="L7:L17"/>
    <mergeCell ref="M7:M17"/>
    <mergeCell ref="N7:N11"/>
    <mergeCell ref="N12:N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CNOG</vt:lpstr>
      <vt:lpstr>'Balance CNOG'!Área_de_impresión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Muñoz Real</dc:creator>
  <cp:lastModifiedBy>Jorge Andres Muñoz Real</cp:lastModifiedBy>
  <dcterms:created xsi:type="dcterms:W3CDTF">2015-02-12T22:55:37Z</dcterms:created>
  <dcterms:modified xsi:type="dcterms:W3CDTF">2015-02-12T22:57:44Z</dcterms:modified>
</cp:coreProperties>
</file>